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.biechowiak\Desktop\Wnioski zmian\"/>
    </mc:Choice>
  </mc:AlternateContent>
  <xr:revisionPtr revIDLastSave="0" documentId="13_ncr:1_{214C8126-476E-42C3-A281-F4D37F54083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wniosek WPF" sheetId="7" r:id="rId1"/>
    <sheet name="Lista" sheetId="9" state="hidden" r:id="rId2"/>
    <sheet name="Podsumowanie" sheetId="10" r:id="rId3"/>
    <sheet name="uzasadnienie WPF" sheetId="8" r:id="rId4"/>
  </sheets>
  <definedNames>
    <definedName name="_xlnm._FilterDatabase" localSheetId="0" hidden="1">'wniosek WPF'!$A$13:$AH$32</definedName>
    <definedName name="BODY">#REF!</definedName>
    <definedName name="Body1">#REF!</definedName>
    <definedName name="BOODY">#REF!</definedName>
    <definedName name="Excel_BuiltIn_Print_Area_2_1">#REF!</definedName>
    <definedName name="_xlnm.Print_Area" localSheetId="2">Podsumowanie!$C$1:$J$50</definedName>
    <definedName name="_xlnm.Print_Area" localSheetId="3">'uzasadnienie WPF'!$A$1:$O$32</definedName>
    <definedName name="_xlnm.Print_Area" localSheetId="0">'wniosek WPF'!$C$1:$AG$39</definedName>
    <definedName name="qqqqqqqqqqq">#REF!</definedName>
    <definedName name="REPORTHEADER">#REF!</definedName>
    <definedName name="_xlnm.Print_Titles" localSheetId="3">'uzasadnienie WPF'!$A:$C</definedName>
    <definedName name="_xlnm.Print_Titles" localSheetId="0">'wniosek WPF'!$C:$I</definedName>
    <definedName name="zadania1">#REF!</definedName>
  </definedNames>
  <calcPr calcId="191029"/>
  <customWorkbookViews>
    <customWorkbookView name="jarek nowak - Widok osobisty" guid="{AB144A41-5E8A-44A1-B5B9-3A641232486D}" mergeInterval="0" personalView="1" maximized="1" windowWidth="994" windowHeight="596" activeSheetId="1"/>
    <customWorkbookView name="Zofia Adamiec - Widok osobisty" guid="{18DEA3E2-EF75-4330-92F8-1480131C8DBF}" mergeInterval="0" personalView="1" maximized="1" windowWidth="994" windowHeight="622" activeSheetId="1"/>
    <customWorkbookView name="kg - Widok osobisty" guid="{3E5C99BB-4D1B-4154-BA77-FEB9B016294F}" mergeInterval="0" personalView="1" maximized="1" windowWidth="1020" windowHeight="596" activeSheetId="1" showComments="commIndAndComment"/>
    <customWorkbookView name="Jadwiga Raczko - Widok osobisty" guid="{EE295A61-66A6-49A3-AEFE-1520CFB0DD6C}" mergeInterval="0" personalView="1" maximized="1" windowWidth="994" windowHeight="596" activeSheetId="1" showComments="commIndAndComment"/>
    <customWorkbookView name="iwona kamińska - Widok osobisty" guid="{E38FC479-7380-4EEC-9E77-1A29EFBB1608}" mergeInterval="0" personalView="1" maximized="1" windowWidth="994" windowHeight="622" activeSheetId="1"/>
    <customWorkbookView name="tb - Widok osobisty" guid="{3D8DD205-EFCF-4F4C-AF5B-0B4B607028F4}" mergeInterval="0" personalView="1" maximized="1" windowWidth="994" windowHeight="596" activeSheetId="1"/>
    <customWorkbookView name="bb - Widok osobisty" guid="{7BC8FC88-C372-4E79-9259-DB2DDFDFB4DC}" mergeInterval="0" personalView="1" maximized="1" windowWidth="1148" windowHeight="66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4" i="7" l="1"/>
  <c r="A15" i="7"/>
  <c r="B15" i="7"/>
  <c r="A16" i="7"/>
  <c r="B16" i="7"/>
  <c r="A17" i="7"/>
  <c r="B17" i="7"/>
  <c r="A18" i="7"/>
  <c r="B18" i="7"/>
  <c r="A19" i="7"/>
  <c r="B19" i="7"/>
  <c r="A20" i="7"/>
  <c r="B20" i="7"/>
  <c r="A21" i="7"/>
  <c r="B21" i="7"/>
  <c r="A22" i="7"/>
  <c r="B22" i="7"/>
  <c r="A23" i="7"/>
  <c r="B23" i="7"/>
  <c r="A24" i="7"/>
  <c r="B24" i="7"/>
  <c r="A25" i="7"/>
  <c r="B25" i="7"/>
  <c r="A26" i="7"/>
  <c r="B26" i="7"/>
  <c r="A27" i="7"/>
  <c r="B27" i="7"/>
  <c r="A28" i="7"/>
  <c r="B28" i="7"/>
  <c r="A29" i="7"/>
  <c r="B29" i="7"/>
  <c r="A30" i="7"/>
  <c r="B30" i="7"/>
  <c r="A31" i="7"/>
  <c r="B31" i="7"/>
  <c r="AG24" i="7"/>
  <c r="AC24" i="7"/>
  <c r="Y24" i="7"/>
  <c r="Q24" i="7"/>
  <c r="M24" i="7"/>
  <c r="AG27" i="7"/>
  <c r="AC27" i="7"/>
  <c r="Y27" i="7"/>
  <c r="U27" i="7"/>
  <c r="Q27" i="7"/>
  <c r="M27" i="7"/>
  <c r="M28" i="7"/>
  <c r="H2" i="8" l="1"/>
  <c r="A2" i="8"/>
  <c r="T3" i="7"/>
  <c r="C1" i="10" l="1"/>
  <c r="A4" i="10"/>
  <c r="B4" i="10"/>
  <c r="A5" i="10"/>
  <c r="B5" i="10"/>
  <c r="A6" i="10"/>
  <c r="B6" i="10"/>
  <c r="A7" i="10"/>
  <c r="B7" i="10"/>
  <c r="A8" i="10"/>
  <c r="B8" i="10"/>
  <c r="A9" i="10"/>
  <c r="B9" i="10"/>
  <c r="A10" i="10"/>
  <c r="B10" i="10"/>
  <c r="A11" i="10"/>
  <c r="B11" i="10"/>
  <c r="A12" i="10"/>
  <c r="B12" i="10"/>
  <c r="A13" i="10"/>
  <c r="B13" i="10"/>
  <c r="A14" i="10"/>
  <c r="B14" i="10"/>
  <c r="A15" i="10"/>
  <c r="B15" i="10"/>
  <c r="A16" i="10"/>
  <c r="B16" i="10"/>
  <c r="A17" i="10"/>
  <c r="B17" i="10"/>
  <c r="A18" i="10"/>
  <c r="B18" i="10"/>
  <c r="A19" i="10"/>
  <c r="B19" i="10"/>
  <c r="A20" i="10"/>
  <c r="B20" i="10"/>
  <c r="A21" i="10"/>
  <c r="B21" i="10"/>
  <c r="A22" i="10"/>
  <c r="B22" i="10"/>
  <c r="A23" i="10"/>
  <c r="B23" i="10"/>
  <c r="A24" i="10"/>
  <c r="B24" i="10"/>
  <c r="A25" i="10"/>
  <c r="B25" i="10"/>
  <c r="A26" i="10"/>
  <c r="B26" i="10"/>
  <c r="A27" i="10"/>
  <c r="B27" i="10"/>
  <c r="A28" i="10"/>
  <c r="B28" i="10"/>
  <c r="A29" i="10"/>
  <c r="B29" i="10"/>
  <c r="A30" i="10"/>
  <c r="B30" i="10"/>
  <c r="A31" i="10"/>
  <c r="B31" i="10"/>
  <c r="A32" i="10"/>
  <c r="B32" i="10"/>
  <c r="A33" i="10"/>
  <c r="B33" i="10"/>
  <c r="A34" i="10"/>
  <c r="B34" i="10"/>
  <c r="A35" i="10"/>
  <c r="B35" i="10"/>
  <c r="A36" i="10"/>
  <c r="B36" i="10"/>
  <c r="A37" i="10"/>
  <c r="B37" i="10"/>
  <c r="B3" i="10"/>
  <c r="A3" i="10"/>
  <c r="B14" i="7"/>
  <c r="A14" i="7"/>
  <c r="J21" i="10" l="1"/>
  <c r="G35" i="10"/>
  <c r="E22" i="10"/>
  <c r="G36" i="10"/>
  <c r="E23" i="10"/>
  <c r="J37" i="10"/>
  <c r="E6" i="10"/>
  <c r="H24" i="10"/>
  <c r="G20" i="10"/>
  <c r="I24" i="10"/>
  <c r="F35" i="10"/>
  <c r="I25" i="10"/>
  <c r="F11" i="10"/>
  <c r="F27" i="10"/>
  <c r="G11" i="10"/>
  <c r="G27" i="10"/>
  <c r="J13" i="10"/>
  <c r="G28" i="10"/>
  <c r="E14" i="10"/>
  <c r="J29" i="10"/>
  <c r="H16" i="10"/>
  <c r="E30" i="10"/>
  <c r="I33" i="10"/>
  <c r="I16" i="10"/>
  <c r="E31" i="10"/>
  <c r="I17" i="10"/>
  <c r="H32" i="10"/>
  <c r="I32" i="10"/>
  <c r="F6" i="10"/>
  <c r="F32" i="10"/>
  <c r="E24" i="10"/>
  <c r="F13" i="10"/>
  <c r="E34" i="10"/>
  <c r="J25" i="10"/>
  <c r="J30" i="10"/>
  <c r="I22" i="10"/>
  <c r="H14" i="10"/>
  <c r="G6" i="10"/>
  <c r="H35" i="10"/>
  <c r="I37" i="10"/>
  <c r="H29" i="10"/>
  <c r="G21" i="10"/>
  <c r="H10" i="10"/>
  <c r="F37" i="10"/>
  <c r="G31" i="10"/>
  <c r="F23" i="10"/>
  <c r="F28" i="10"/>
  <c r="E20" i="10"/>
  <c r="J11" i="10"/>
  <c r="E35" i="10"/>
  <c r="J26" i="10"/>
  <c r="J7" i="10"/>
  <c r="J36" i="10"/>
  <c r="I28" i="10"/>
  <c r="H20" i="10"/>
  <c r="H25" i="10"/>
  <c r="G17" i="10"/>
  <c r="J32" i="10"/>
  <c r="G32" i="10"/>
  <c r="F24" i="10"/>
  <c r="E16" i="10"/>
  <c r="F34" i="10"/>
  <c r="E26" i="10"/>
  <c r="J17" i="10"/>
  <c r="J22" i="10"/>
  <c r="I14" i="10"/>
  <c r="H6" i="10"/>
  <c r="I29" i="10"/>
  <c r="H21" i="10"/>
  <c r="G13" i="10"/>
  <c r="E37" i="10"/>
  <c r="H31" i="10"/>
  <c r="G23" i="10"/>
  <c r="F15" i="10"/>
  <c r="F20" i="10"/>
  <c r="E12" i="10"/>
  <c r="E27" i="10"/>
  <c r="I10" i="10"/>
  <c r="G34" i="10"/>
  <c r="J28" i="10"/>
  <c r="I20" i="10"/>
  <c r="H12" i="10"/>
  <c r="H17" i="10"/>
  <c r="I35" i="10"/>
  <c r="J24" i="10"/>
  <c r="E33" i="10"/>
  <c r="G24" i="10"/>
  <c r="F16" i="10"/>
  <c r="I31" i="10"/>
  <c r="F26" i="10"/>
  <c r="J14" i="10"/>
  <c r="I6" i="10"/>
  <c r="F22" i="10"/>
  <c r="I21" i="10"/>
  <c r="H13" i="10"/>
  <c r="E29" i="10"/>
  <c r="H23" i="10"/>
  <c r="G15" i="10"/>
  <c r="F7" i="10"/>
  <c r="F12" i="10"/>
  <c r="G30" i="10"/>
  <c r="J31" i="10"/>
  <c r="E10" i="10"/>
  <c r="E25" i="10"/>
  <c r="E17" i="10"/>
  <c r="H33" i="10"/>
  <c r="J10" i="10"/>
  <c r="H34" i="10"/>
  <c r="G26" i="10"/>
  <c r="J20" i="10"/>
  <c r="I12" i="10"/>
  <c r="J35" i="10"/>
  <c r="I27" i="10"/>
  <c r="J16" i="10"/>
  <c r="I23" i="10"/>
  <c r="E15" i="10"/>
  <c r="F33" i="10"/>
  <c r="J27" i="10"/>
  <c r="F25" i="10"/>
  <c r="E28" i="10"/>
  <c r="I7" i="10"/>
  <c r="H27" i="10"/>
  <c r="G16" i="10"/>
  <c r="J6" i="10"/>
  <c r="F14" i="10"/>
  <c r="G33" i="10"/>
  <c r="I11" i="10"/>
  <c r="H28" i="10"/>
  <c r="I13" i="10"/>
  <c r="F29" i="10"/>
  <c r="E21" i="10"/>
  <c r="H15" i="10"/>
  <c r="G7" i="10"/>
  <c r="G12" i="10"/>
  <c r="H30" i="10"/>
  <c r="G22" i="10"/>
  <c r="H11" i="10"/>
  <c r="E36" i="10"/>
  <c r="E7" i="10"/>
  <c r="I36" i="10"/>
  <c r="E11" i="10"/>
  <c r="G37" i="10"/>
  <c r="H26" i="10"/>
  <c r="J12" i="10"/>
  <c r="J15" i="10"/>
  <c r="F30" i="10"/>
  <c r="I34" i="10"/>
  <c r="J23" i="10"/>
  <c r="I15" i="10"/>
  <c r="F10" i="10"/>
  <c r="H36" i="10"/>
  <c r="F36" i="10"/>
  <c r="I26" i="10"/>
  <c r="F17" i="10"/>
  <c r="E32" i="10"/>
  <c r="F21" i="10"/>
  <c r="E13" i="10"/>
  <c r="H7" i="10"/>
  <c r="J33" i="10"/>
  <c r="I30" i="10"/>
  <c r="H22" i="10"/>
  <c r="G14" i="10"/>
  <c r="H37" i="10"/>
  <c r="G29" i="10"/>
  <c r="G10" i="10"/>
  <c r="F31" i="10"/>
  <c r="J34" i="10"/>
  <c r="G25" i="10"/>
  <c r="AG15" i="7"/>
  <c r="AG16" i="7"/>
  <c r="AG17" i="7"/>
  <c r="AC15" i="7"/>
  <c r="AC16" i="7"/>
  <c r="AC17" i="7"/>
  <c r="Y15" i="7"/>
  <c r="Y16" i="7"/>
  <c r="Y17" i="7"/>
  <c r="U15" i="7"/>
  <c r="U16" i="7"/>
  <c r="U17" i="7"/>
  <c r="Q15" i="7"/>
  <c r="Q16" i="7"/>
  <c r="Q17" i="7"/>
  <c r="M16" i="7"/>
  <c r="M17" i="7"/>
  <c r="AG14" i="7"/>
  <c r="AG18" i="7"/>
  <c r="AG19" i="7"/>
  <c r="J4" i="10" s="1"/>
  <c r="AG20" i="7"/>
  <c r="AC14" i="7"/>
  <c r="AC18" i="7"/>
  <c r="AC19" i="7"/>
  <c r="I4" i="10" s="1"/>
  <c r="AC20" i="7"/>
  <c r="Y14" i="7"/>
  <c r="Y18" i="7"/>
  <c r="Y19" i="7"/>
  <c r="H4" i="10" s="1"/>
  <c r="Y20" i="7"/>
  <c r="U14" i="7"/>
  <c r="U18" i="7"/>
  <c r="U19" i="7"/>
  <c r="G4" i="10" s="1"/>
  <c r="U20" i="7"/>
  <c r="Q14" i="7"/>
  <c r="Q18" i="7"/>
  <c r="Q19" i="7"/>
  <c r="F4" i="10" s="1"/>
  <c r="Q20" i="7"/>
  <c r="Q21" i="7"/>
  <c r="M14" i="7"/>
  <c r="M15" i="7"/>
  <c r="M18" i="7"/>
  <c r="M19" i="7"/>
  <c r="E4" i="10" s="1"/>
  <c r="M20" i="7"/>
  <c r="M21" i="7"/>
  <c r="AF32" i="7"/>
  <c r="AE32" i="7"/>
  <c r="AD32" i="7"/>
  <c r="AB32" i="7"/>
  <c r="AA32" i="7"/>
  <c r="Z32" i="7"/>
  <c r="X32" i="7"/>
  <c r="W32" i="7"/>
  <c r="V32" i="7"/>
  <c r="T32" i="7"/>
  <c r="S32" i="7"/>
  <c r="R32" i="7"/>
  <c r="P32" i="7"/>
  <c r="O32" i="7"/>
  <c r="N32" i="7"/>
  <c r="L32" i="7"/>
  <c r="K32" i="7"/>
  <c r="J32" i="7"/>
  <c r="AG31" i="7"/>
  <c r="J19" i="10" s="1"/>
  <c r="AC31" i="7"/>
  <c r="I19" i="10" s="1"/>
  <c r="Y31" i="7"/>
  <c r="H19" i="10" s="1"/>
  <c r="U31" i="7"/>
  <c r="G19" i="10" s="1"/>
  <c r="Q31" i="7"/>
  <c r="F19" i="10" s="1"/>
  <c r="M31" i="7"/>
  <c r="E19" i="10" s="1"/>
  <c r="AG30" i="7"/>
  <c r="AC30" i="7"/>
  <c r="Y30" i="7"/>
  <c r="H18" i="10" s="1"/>
  <c r="U30" i="7"/>
  <c r="Q30" i="7"/>
  <c r="M30" i="7"/>
  <c r="AG29" i="7"/>
  <c r="AC29" i="7"/>
  <c r="Y29" i="7"/>
  <c r="U29" i="7"/>
  <c r="Q29" i="7"/>
  <c r="M29" i="7"/>
  <c r="AG28" i="7"/>
  <c r="AC28" i="7"/>
  <c r="Y28" i="7"/>
  <c r="U28" i="7"/>
  <c r="Q28" i="7"/>
  <c r="F18" i="10" s="1"/>
  <c r="AG26" i="7"/>
  <c r="AC26" i="7"/>
  <c r="Y26" i="7"/>
  <c r="U26" i="7"/>
  <c r="G8" i="10" s="1"/>
  <c r="Q26" i="7"/>
  <c r="M26" i="7"/>
  <c r="AG25" i="7"/>
  <c r="AC25" i="7"/>
  <c r="Y25" i="7"/>
  <c r="U25" i="7"/>
  <c r="Q25" i="7"/>
  <c r="M25" i="7"/>
  <c r="AG23" i="7"/>
  <c r="J9" i="10" s="1"/>
  <c r="AC23" i="7"/>
  <c r="I9" i="10" s="1"/>
  <c r="Y23" i="7"/>
  <c r="H9" i="10" s="1"/>
  <c r="U23" i="7"/>
  <c r="G9" i="10" s="1"/>
  <c r="Q23" i="7"/>
  <c r="F9" i="10" s="1"/>
  <c r="M23" i="7"/>
  <c r="E9" i="10" s="1"/>
  <c r="AG22" i="7"/>
  <c r="AC22" i="7"/>
  <c r="Y22" i="7"/>
  <c r="U22" i="7"/>
  <c r="Q22" i="7"/>
  <c r="M22" i="7"/>
  <c r="AG21" i="7"/>
  <c r="AC21" i="7"/>
  <c r="Y21" i="7"/>
  <c r="U21" i="7"/>
  <c r="J5" i="10" l="1"/>
  <c r="G18" i="10"/>
  <c r="F8" i="10"/>
  <c r="E18" i="10"/>
  <c r="J3" i="10"/>
  <c r="J18" i="10"/>
  <c r="G5" i="10"/>
  <c r="H8" i="10"/>
  <c r="I8" i="10"/>
  <c r="F5" i="10"/>
  <c r="J8" i="10"/>
  <c r="E5" i="10"/>
  <c r="I5" i="10"/>
  <c r="H5" i="10"/>
  <c r="I18" i="10"/>
  <c r="H3" i="10"/>
  <c r="E8" i="10"/>
  <c r="E3" i="10"/>
  <c r="I3" i="10"/>
  <c r="G3" i="10"/>
  <c r="F3" i="10"/>
  <c r="AC32" i="7"/>
  <c r="I40" i="10" s="1"/>
  <c r="Q32" i="7"/>
  <c r="F40" i="10" s="1"/>
  <c r="M32" i="7"/>
  <c r="E40" i="10" s="1"/>
  <c r="AG32" i="7"/>
  <c r="J40" i="10" s="1"/>
  <c r="Y32" i="7"/>
  <c r="H40" i="10" s="1"/>
  <c r="U32" i="7"/>
  <c r="G40" i="10" s="1"/>
  <c r="G39" i="10" l="1"/>
  <c r="I39" i="10"/>
  <c r="F39" i="10"/>
  <c r="J39" i="10"/>
  <c r="E39" i="10"/>
  <c r="H39" i="10"/>
  <c r="I1" i="10" l="1"/>
  <c r="D41" i="10"/>
</calcChain>
</file>

<file path=xl/sharedStrings.xml><?xml version="1.0" encoding="utf-8"?>
<sst xmlns="http://schemas.openxmlformats.org/spreadsheetml/2006/main" count="289" uniqueCount="156">
  <si>
    <t xml:space="preserve">Lata realizacji 
przed zmianą </t>
  </si>
  <si>
    <t>Pozycje finansowe</t>
  </si>
  <si>
    <t>Proponowane zmiany</t>
  </si>
  <si>
    <t>rozdział</t>
  </si>
  <si>
    <t>§</t>
  </si>
  <si>
    <t xml:space="preserve">zmniejszenia </t>
  </si>
  <si>
    <t>zwiększenia</t>
  </si>
  <si>
    <t>Kwota limitu po zmianach</t>
  </si>
  <si>
    <t>dział</t>
  </si>
  <si>
    <t>Data zakończenia umowy</t>
  </si>
  <si>
    <t>Pozycje finansowe np. 801.80101.W4260</t>
  </si>
  <si>
    <t>UZASADNIENIE DO WNIOSKU W SPRAWIE ZMIAN W WYKAZIE PRZEDSIĘWZIĘĆ WIELOLETNICH BIEŻACYCH, w tym UE</t>
  </si>
  <si>
    <t>Zmniejszenie</t>
  </si>
  <si>
    <t xml:space="preserve">Kwota </t>
  </si>
  <si>
    <t>4.</t>
  </si>
  <si>
    <t>Sprawdzono pod względem formalno-rachunkowym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</si>
  <si>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</si>
  <si>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</si>
  <si>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</si>
  <si>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</si>
  <si>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</si>
  <si>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</si>
  <si>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</si>
  <si>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</si>
  <si>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</si>
  <si>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</si>
  <si>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</si>
  <si>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</si>
  <si>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</si>
  <si>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</si>
  <si>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</si>
  <si>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</si>
  <si>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</si>
  <si>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</si>
  <si>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</si>
  <si>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</si>
  <si>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</si>
  <si>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</si>
  <si>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Warszawa,</t>
  </si>
  <si>
    <t>nazwa placówki i adres</t>
  </si>
  <si>
    <t>Uzasadnienie</t>
  </si>
  <si>
    <t xml:space="preserve">Kwota limitu </t>
  </si>
  <si>
    <t>Kwota limitu</t>
  </si>
  <si>
    <t xml:space="preserve">np.: 801.80101.W4260                                                             </t>
  </si>
  <si>
    <t xml:space="preserve">Data rozpoczęcia umowy </t>
  </si>
  <si>
    <t>WNIOSEK W SPRAWIE ZMIAN W WYKAZIE PRZEDSIĘWZIĘĆ WIELOLETNICH BIEŻĄCYCH, w tym UE</t>
  </si>
  <si>
    <t xml:space="preserve">nazwa placówki i adres </t>
  </si>
  <si>
    <t>1.</t>
  </si>
  <si>
    <t>5.</t>
  </si>
  <si>
    <t>Realizowana</t>
  </si>
  <si>
    <t xml:space="preserve">Uzasadnienie dotyczy zmniejszenia limitu z umów realizowanych </t>
  </si>
  <si>
    <t>data, pieczątka i podpis dyrektora placówki oświatowej</t>
  </si>
  <si>
    <t>2.</t>
  </si>
  <si>
    <t>3.</t>
  </si>
  <si>
    <t>28.</t>
  </si>
  <si>
    <t>29.</t>
  </si>
  <si>
    <t xml:space="preserve">             data, pieczątka i podpis pracownika WPA                                    </t>
  </si>
  <si>
    <t xml:space="preserve">data, pieczątka i podpis pracownika WPA                </t>
  </si>
  <si>
    <t>Zmiany dla 2023 r.</t>
  </si>
  <si>
    <t>Zmiany dla 2024 r.</t>
  </si>
  <si>
    <t>Zmiany dla 2025 r.</t>
  </si>
  <si>
    <t>Zmiany dla 2026 r.</t>
  </si>
  <si>
    <t>Zmiany dla 2027 r.</t>
  </si>
  <si>
    <t>Zmiany dla 2028 r.</t>
  </si>
  <si>
    <t>podsumowanie</t>
  </si>
  <si>
    <t>placówki</t>
  </si>
  <si>
    <t>ZDBF</t>
  </si>
  <si>
    <t>LO78</t>
  </si>
  <si>
    <t>P075</t>
  </si>
  <si>
    <t>P098</t>
  </si>
  <si>
    <t>P205</t>
  </si>
  <si>
    <t>P214</t>
  </si>
  <si>
    <t>P215</t>
  </si>
  <si>
    <t>P216</t>
  </si>
  <si>
    <t>P222</t>
  </si>
  <si>
    <t>P319</t>
  </si>
  <si>
    <t>P320</t>
  </si>
  <si>
    <t>P336</t>
  </si>
  <si>
    <t>P337</t>
  </si>
  <si>
    <t>P371</t>
  </si>
  <si>
    <t>P390</t>
  </si>
  <si>
    <t>P402</t>
  </si>
  <si>
    <t>P406</t>
  </si>
  <si>
    <t>P415</t>
  </si>
  <si>
    <t>P417</t>
  </si>
  <si>
    <t>P435</t>
  </si>
  <si>
    <t>ZPOR20</t>
  </si>
  <si>
    <t>SP082</t>
  </si>
  <si>
    <t>SP150</t>
  </si>
  <si>
    <t>SP306</t>
  </si>
  <si>
    <t>SP341</t>
  </si>
  <si>
    <t>SP350</t>
  </si>
  <si>
    <t>SP357</t>
  </si>
  <si>
    <t>SP362</t>
  </si>
  <si>
    <t>SP363</t>
  </si>
  <si>
    <t>SP364</t>
  </si>
  <si>
    <t>ZSP2</t>
  </si>
  <si>
    <t>ZSP6</t>
  </si>
  <si>
    <t>ZSP7</t>
  </si>
  <si>
    <t>pozycje finansowe</t>
  </si>
  <si>
    <t>801.80101.W4260</t>
  </si>
  <si>
    <t>801.80101.W4300</t>
  </si>
  <si>
    <t>801.80101.W4360</t>
  </si>
  <si>
    <t>801.80101.W4400</t>
  </si>
  <si>
    <t>801.80101.W4480</t>
  </si>
  <si>
    <t>801.80103.W4260</t>
  </si>
  <si>
    <t>801.80103.W4300</t>
  </si>
  <si>
    <t>801.80103.W4360</t>
  </si>
  <si>
    <t>801.80103.W4400</t>
  </si>
  <si>
    <t>801.80103.W4480</t>
  </si>
  <si>
    <t>801.80107.W4260</t>
  </si>
  <si>
    <t>801.80107.W4300</t>
  </si>
  <si>
    <t>801.80107.W4360</t>
  </si>
  <si>
    <t>801.80107.W4400</t>
  </si>
  <si>
    <t>801.80107.W4480</t>
  </si>
  <si>
    <t>801.80120.W4260</t>
  </si>
  <si>
    <t>801.80120.W4300</t>
  </si>
  <si>
    <t>801.80120.W4360</t>
  </si>
  <si>
    <t>801.80120.W4400</t>
  </si>
  <si>
    <t>801.80120.W4480</t>
  </si>
  <si>
    <t>801.80104.W4260</t>
  </si>
  <si>
    <t>801.80104.W4300</t>
  </si>
  <si>
    <t>801.80104.W4360</t>
  </si>
  <si>
    <t>801.80104.W4400</t>
  </si>
  <si>
    <t>801.80104.W4480</t>
  </si>
  <si>
    <t>801.80148.W4260</t>
  </si>
  <si>
    <t>801.80148.W4300</t>
  </si>
  <si>
    <t>801.80148.W4360</t>
  </si>
  <si>
    <t>801.80148.W4400</t>
  </si>
  <si>
    <t>801.80148.W4480</t>
  </si>
  <si>
    <t>854.85406.W4260</t>
  </si>
  <si>
    <t>854.85406.W4300</t>
  </si>
  <si>
    <t>854.85406.W4360</t>
  </si>
  <si>
    <t>854.85406.W4400</t>
  </si>
  <si>
    <t>854.85406.W4480</t>
  </si>
  <si>
    <t>paragraf 4260</t>
  </si>
  <si>
    <t>en. Elektryczna</t>
  </si>
  <si>
    <t>en. Cieplna</t>
  </si>
  <si>
    <t>gaz</t>
  </si>
  <si>
    <t>woda</t>
  </si>
  <si>
    <t>dystrybucja</t>
  </si>
  <si>
    <t>planowana</t>
  </si>
  <si>
    <t>Planowana</t>
  </si>
  <si>
    <t>Proszę wpisać dokładną datę rozpoczęcia i zakończenia umowy 
rok-miesiąc-dzień</t>
  </si>
  <si>
    <t>rok 2024</t>
  </si>
  <si>
    <t>rok 2025</t>
  </si>
  <si>
    <t>rok 2026</t>
  </si>
  <si>
    <t>rok 2027</t>
  </si>
  <si>
    <t>rok 2028</t>
  </si>
  <si>
    <r>
      <t>Umowa planowana do realizacji - proszę wpisać 
 -</t>
    </r>
    <r>
      <rPr>
        <b/>
        <sz val="8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Planowana</t>
    </r>
    <r>
      <rPr>
        <sz val="12"/>
        <rFont val="Arial"/>
        <family val="2"/>
        <charset val="238"/>
      </rPr>
      <t xml:space="preserve"> - </t>
    </r>
    <r>
      <rPr>
        <sz val="8"/>
        <rFont val="Arial"/>
        <family val="2"/>
        <charset val="238"/>
      </rPr>
      <t xml:space="preserve">
Umowa realizowana - proszę wpisać  
- </t>
    </r>
    <r>
      <rPr>
        <b/>
        <sz val="10"/>
        <rFont val="Arial"/>
        <family val="2"/>
        <charset val="238"/>
      </rPr>
      <t>Realizowana</t>
    </r>
    <r>
      <rPr>
        <sz val="12"/>
        <rFont val="Arial"/>
        <family val="2"/>
        <charset val="238"/>
      </rPr>
      <t xml:space="preserve"> -</t>
    </r>
  </si>
  <si>
    <r>
      <t xml:space="preserve">Z paragrafu 4260 </t>
    </r>
    <r>
      <rPr>
        <b/>
        <sz val="8"/>
        <rFont val="Arial"/>
        <family val="2"/>
        <charset val="238"/>
      </rPr>
      <t xml:space="preserve">
wpisać czego dotyczy zmiana</t>
    </r>
    <r>
      <rPr>
        <sz val="8"/>
        <rFont val="Arial"/>
        <family val="2"/>
        <charset val="238"/>
      </rPr>
      <t>:
- en. cieplna
- en. elektryczna
- gaz
- woda
- dystrybucja</t>
    </r>
  </si>
  <si>
    <t>umowa planowana</t>
  </si>
  <si>
    <t>suma</t>
  </si>
  <si>
    <t>limit po zmianach - umowy planowane</t>
  </si>
  <si>
    <t>Zmiany dla 2029 r.</t>
  </si>
  <si>
    <t>rok 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</si>
</sst>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55">
    <font>
      <sz val="10"/>
      <name val="Arial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name val="Arial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3"/>
      <name val="Calibri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</font>
    <font>
      <sz val="10"/>
      <name val="Arial CE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</font>
    <font>
      <sz val="10"/>
      <color indexed="8"/>
      <name val="Arial"/>
    </font>
    <font>
      <sz val="10"/>
      <color indexed="39"/>
      <name val="Arial"/>
      <family val="2"/>
    </font>
    <font>
      <sz val="19"/>
      <color indexed="48"/>
      <name val="Arial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 CE"/>
      <charset val="238"/>
    </font>
    <font>
      <b/>
      <sz val="10"/>
      <name val="Arial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Arial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u/>
      <sz val="9"/>
      <name val="Arial"/>
      <family val="2"/>
      <charset val="238"/>
    </font>
  </fonts>
  <fills count="5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04">
    <xf numFmtId="0" fontId="0" fillId="0" borderId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4" fillId="17" borderId="0" applyNumberFormat="0" applyBorder="0" applyAlignment="0" applyProtection="0"/>
    <xf numFmtId="0" fontId="5" fillId="31" borderId="1" applyNumberFormat="0" applyAlignment="0" applyProtection="0"/>
    <xf numFmtId="0" fontId="6" fillId="18" borderId="2" applyNumberFormat="0" applyAlignment="0" applyProtection="0"/>
    <xf numFmtId="0" fontId="7" fillId="3" borderId="1" applyNumberFormat="0" applyAlignment="0" applyProtection="0"/>
    <xf numFmtId="0" fontId="8" fillId="32" borderId="3" applyNumberFormat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1" fillId="36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6" borderId="1" applyNumberFormat="0" applyAlignment="0" applyProtection="0"/>
    <xf numFmtId="0" fontId="16" fillId="0" borderId="7" applyNumberFormat="0" applyFill="0" applyAlignment="0" applyProtection="0"/>
    <xf numFmtId="0" fontId="17" fillId="37" borderId="2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5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46" fillId="0" borderId="0"/>
    <xf numFmtId="0" fontId="9" fillId="25" borderId="11" applyNumberFormat="0" applyFont="0" applyAlignment="0" applyProtection="0"/>
    <xf numFmtId="0" fontId="23" fillId="32" borderId="1" applyNumberFormat="0" applyAlignment="0" applyProtection="0"/>
    <xf numFmtId="0" fontId="24" fillId="31" borderId="3" applyNumberFormat="0" applyAlignment="0" applyProtection="0"/>
    <xf numFmtId="4" fontId="26" fillId="38" borderId="12" applyNumberFormat="0" applyProtection="0">
      <alignment vertical="center"/>
    </xf>
    <xf numFmtId="4" fontId="27" fillId="38" borderId="12" applyNumberFormat="0" applyProtection="0">
      <alignment vertical="center"/>
    </xf>
    <xf numFmtId="4" fontId="26" fillId="38" borderId="12" applyNumberFormat="0" applyProtection="0">
      <alignment horizontal="left" vertical="center" indent="1"/>
    </xf>
    <xf numFmtId="0" fontId="26" fillId="38" borderId="12" applyNumberFormat="0" applyProtection="0">
      <alignment horizontal="left" vertical="top" indent="1"/>
    </xf>
    <xf numFmtId="4" fontId="26" fillId="39" borderId="0" applyNumberFormat="0" applyProtection="0">
      <alignment horizontal="left" vertical="center" indent="1"/>
    </xf>
    <xf numFmtId="4" fontId="28" fillId="2" borderId="12" applyNumberFormat="0" applyProtection="0">
      <alignment horizontal="right" vertical="center"/>
    </xf>
    <xf numFmtId="4" fontId="28" fillId="5" borderId="12" applyNumberFormat="0" applyProtection="0">
      <alignment horizontal="right" vertical="center"/>
    </xf>
    <xf numFmtId="4" fontId="28" fillId="28" borderId="12" applyNumberFormat="0" applyProtection="0">
      <alignment horizontal="right" vertical="center"/>
    </xf>
    <xf numFmtId="4" fontId="28" fillId="7" borderId="12" applyNumberFormat="0" applyProtection="0">
      <alignment horizontal="right" vertical="center"/>
    </xf>
    <xf numFmtId="4" fontId="28" fillId="10" borderId="12" applyNumberFormat="0" applyProtection="0">
      <alignment horizontal="right" vertical="center"/>
    </xf>
    <xf numFmtId="4" fontId="28" fillId="30" borderId="12" applyNumberFormat="0" applyProtection="0">
      <alignment horizontal="right" vertical="center"/>
    </xf>
    <xf numFmtId="4" fontId="28" fillId="29" borderId="12" applyNumberFormat="0" applyProtection="0">
      <alignment horizontal="right" vertical="center"/>
    </xf>
    <xf numFmtId="4" fontId="28" fillId="40" borderId="12" applyNumberFormat="0" applyProtection="0">
      <alignment horizontal="right" vertical="center"/>
    </xf>
    <xf numFmtId="4" fontId="28" fillId="6" borderId="12" applyNumberFormat="0" applyProtection="0">
      <alignment horizontal="right" vertical="center"/>
    </xf>
    <xf numFmtId="4" fontId="26" fillId="41" borderId="13" applyNumberFormat="0" applyProtection="0">
      <alignment horizontal="left" vertical="center" indent="1"/>
    </xf>
    <xf numFmtId="4" fontId="28" fillId="42" borderId="0" applyNumberFormat="0" applyProtection="0">
      <alignment horizontal="left" vertical="center" indent="1"/>
    </xf>
    <xf numFmtId="4" fontId="29" fillId="43" borderId="0" applyNumberFormat="0" applyProtection="0">
      <alignment horizontal="left" vertical="center" indent="1"/>
    </xf>
    <xf numFmtId="4" fontId="28" fillId="39" borderId="12" applyNumberFormat="0" applyProtection="0">
      <alignment horizontal="right" vertical="center"/>
    </xf>
    <xf numFmtId="4" fontId="30" fillId="42" borderId="0" applyNumberFormat="0" applyProtection="0">
      <alignment horizontal="left" vertical="center" indent="1"/>
    </xf>
    <xf numFmtId="4" fontId="30" fillId="39" borderId="0" applyNumberFormat="0" applyProtection="0">
      <alignment horizontal="left" vertical="center" indent="1"/>
    </xf>
    <xf numFmtId="0" fontId="9" fillId="43" borderId="12" applyNumberFormat="0" applyProtection="0">
      <alignment horizontal="left" vertical="center" indent="1"/>
    </xf>
    <xf numFmtId="0" fontId="9" fillId="43" borderId="12" applyNumberFormat="0" applyProtection="0">
      <alignment horizontal="left" vertical="top" indent="1"/>
    </xf>
    <xf numFmtId="0" fontId="9" fillId="39" borderId="12" applyNumberFormat="0" applyProtection="0">
      <alignment horizontal="left" vertical="center" indent="1"/>
    </xf>
    <xf numFmtId="0" fontId="9" fillId="39" borderId="12" applyNumberFormat="0" applyProtection="0">
      <alignment horizontal="left" vertical="top" indent="1"/>
    </xf>
    <xf numFmtId="0" fontId="9" fillId="4" borderId="12" applyNumberFormat="0" applyProtection="0">
      <alignment horizontal="left" vertical="center" indent="1"/>
    </xf>
    <xf numFmtId="0" fontId="9" fillId="4" borderId="12" applyNumberFormat="0" applyProtection="0">
      <alignment horizontal="left" vertical="top" indent="1"/>
    </xf>
    <xf numFmtId="0" fontId="9" fillId="42" borderId="12" applyNumberFormat="0" applyProtection="0">
      <alignment horizontal="left" vertical="center" indent="1"/>
    </xf>
    <xf numFmtId="0" fontId="9" fillId="42" borderId="12" applyNumberFormat="0" applyProtection="0">
      <alignment horizontal="left" vertical="top" indent="1"/>
    </xf>
    <xf numFmtId="0" fontId="9" fillId="44" borderId="14" applyNumberFormat="0">
      <protection locked="0"/>
    </xf>
    <xf numFmtId="4" fontId="28" fillId="45" borderId="12" applyNumberFormat="0" applyProtection="0">
      <alignment vertical="center"/>
    </xf>
    <xf numFmtId="4" fontId="31" fillId="45" borderId="12" applyNumberFormat="0" applyProtection="0">
      <alignment vertical="center"/>
    </xf>
    <xf numFmtId="4" fontId="28" fillId="45" borderId="12" applyNumberFormat="0" applyProtection="0">
      <alignment horizontal="left" vertical="center" indent="1"/>
    </xf>
    <xf numFmtId="0" fontId="28" fillId="45" borderId="12" applyNumberFormat="0" applyProtection="0">
      <alignment horizontal="left" vertical="top" indent="1"/>
    </xf>
    <xf numFmtId="4" fontId="28" fillId="42" borderId="12" applyNumberFormat="0" applyProtection="0">
      <alignment horizontal="right" vertical="center"/>
    </xf>
    <xf numFmtId="4" fontId="31" fillId="42" borderId="12" applyNumberFormat="0" applyProtection="0">
      <alignment horizontal="right" vertical="center"/>
    </xf>
    <xf numFmtId="4" fontId="28" fillId="39" borderId="12" applyNumberFormat="0" applyProtection="0">
      <alignment horizontal="left" vertical="center" indent="1"/>
    </xf>
    <xf numFmtId="0" fontId="28" fillId="39" borderId="12" applyNumberFormat="0" applyProtection="0">
      <alignment horizontal="left" vertical="top" indent="1"/>
    </xf>
    <xf numFmtId="4" fontId="32" fillId="46" borderId="0" applyNumberFormat="0" applyProtection="0">
      <alignment horizontal="left" vertical="center" indent="1"/>
    </xf>
    <xf numFmtId="4" fontId="33" fillId="42" borderId="12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25" fillId="45" borderId="11" applyNumberFormat="0" applyFont="0" applyAlignment="0" applyProtection="0"/>
    <xf numFmtId="0" fontId="39" fillId="0" borderId="0" applyNumberFormat="0" applyFill="0" applyBorder="0" applyAlignment="0" applyProtection="0"/>
  </cellStyleXfs>
  <cellXfs count="140">
    <xf numFmtId="0" fontId="0" fillId="0" borderId="0" xfId="0"/>
    <xf numFmtId="0" fontId="45" fillId="0" borderId="0" xfId="0" applyFont="1" applyAlignment="1">
      <alignment vertical="center"/>
    </xf>
    <xf numFmtId="0" fontId="45" fillId="0" borderId="0" xfId="53" applyFont="1" applyAlignment="1">
      <alignment horizontal="left"/>
    </xf>
    <xf numFmtId="0" fontId="45" fillId="0" borderId="0" xfId="53" applyFont="1" applyAlignment="1">
      <alignment horizontal="right"/>
    </xf>
    <xf numFmtId="0" fontId="45" fillId="0" borderId="0" xfId="0" applyFont="1" applyAlignment="1">
      <alignment horizontal="left"/>
    </xf>
    <xf numFmtId="0" fontId="45" fillId="0" borderId="0" xfId="53" applyFont="1" applyAlignment="1">
      <alignment horizontal="left" vertical="center"/>
    </xf>
    <xf numFmtId="0" fontId="43" fillId="47" borderId="17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3" fillId="47" borderId="14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0" xfId="53" applyFont="1" applyAlignment="1">
      <alignment horizontal="right"/>
    </xf>
    <xf numFmtId="0" fontId="40" fillId="0" borderId="0" xfId="53" applyFont="1" applyAlignment="1">
      <alignment horizontal="left" vertical="center"/>
    </xf>
    <xf numFmtId="0" fontId="41" fillId="0" borderId="0" xfId="0" applyFont="1" applyAlignment="1">
      <alignment horizontal="center" vertical="center" wrapText="1"/>
    </xf>
    <xf numFmtId="0" fontId="42" fillId="48" borderId="14" xfId="0" applyFont="1" applyFill="1" applyBorder="1" applyAlignment="1">
      <alignment horizontal="center" wrapText="1"/>
    </xf>
    <xf numFmtId="0" fontId="42" fillId="47" borderId="14" xfId="0" applyFont="1" applyFill="1" applyBorder="1" applyAlignment="1">
      <alignment horizontal="center" wrapText="1"/>
    </xf>
    <xf numFmtId="3" fontId="41" fillId="47" borderId="14" xfId="0" applyNumberFormat="1" applyFont="1" applyFill="1" applyBorder="1" applyAlignment="1">
      <alignment horizontal="right" wrapText="1"/>
    </xf>
    <xf numFmtId="3" fontId="41" fillId="47" borderId="14" xfId="0" applyNumberFormat="1" applyFont="1" applyFill="1" applyBorder="1" applyAlignment="1">
      <alignment horizontal="right"/>
    </xf>
    <xf numFmtId="0" fontId="40" fillId="0" borderId="0" xfId="53" applyFont="1" applyAlignment="1">
      <alignment vertical="center"/>
    </xf>
    <xf numFmtId="0" fontId="40" fillId="0" borderId="0" xfId="53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5" fillId="0" borderId="0" xfId="0" applyFont="1"/>
    <xf numFmtId="0" fontId="47" fillId="0" borderId="0" xfId="0" applyFont="1" applyAlignment="1">
      <alignment horizontal="center" vertical="center" wrapText="1"/>
    </xf>
    <xf numFmtId="0" fontId="42" fillId="49" borderId="14" xfId="0" applyFont="1" applyFill="1" applyBorder="1" applyAlignment="1">
      <alignment horizontal="center" wrapText="1"/>
    </xf>
    <xf numFmtId="0" fontId="43" fillId="49" borderId="17" xfId="0" applyFont="1" applyFill="1" applyBorder="1" applyAlignment="1">
      <alignment horizontal="center" vertical="center" wrapText="1"/>
    </xf>
    <xf numFmtId="0" fontId="43" fillId="49" borderId="14" xfId="0" applyFont="1" applyFill="1" applyBorder="1" applyAlignment="1">
      <alignment horizontal="center" vertical="center" wrapText="1"/>
    </xf>
    <xf numFmtId="0" fontId="45" fillId="48" borderId="14" xfId="0" applyFont="1" applyFill="1" applyBorder="1" applyAlignment="1" applyProtection="1">
      <alignment horizontal="left" wrapText="1"/>
      <protection locked="0"/>
    </xf>
    <xf numFmtId="3" fontId="45" fillId="47" borderId="14" xfId="0" applyNumberFormat="1" applyFont="1" applyFill="1" applyBorder="1" applyAlignment="1" applyProtection="1">
      <alignment horizontal="right" wrapText="1"/>
      <protection locked="0"/>
    </xf>
    <xf numFmtId="3" fontId="43" fillId="47" borderId="14" xfId="0" applyNumberFormat="1" applyFont="1" applyFill="1" applyBorder="1" applyAlignment="1">
      <alignment horizontal="right" wrapText="1"/>
    </xf>
    <xf numFmtId="3" fontId="45" fillId="49" borderId="14" xfId="0" applyNumberFormat="1" applyFont="1" applyFill="1" applyBorder="1" applyAlignment="1" applyProtection="1">
      <alignment horizontal="right" wrapText="1"/>
      <protection locked="0"/>
    </xf>
    <xf numFmtId="3" fontId="43" fillId="49" borderId="14" xfId="0" applyNumberFormat="1" applyFont="1" applyFill="1" applyBorder="1" applyAlignment="1">
      <alignment horizontal="right" wrapText="1"/>
    </xf>
    <xf numFmtId="3" fontId="43" fillId="47" borderId="14" xfId="0" applyNumberFormat="1" applyFont="1" applyFill="1" applyBorder="1" applyAlignment="1">
      <alignment horizontal="right"/>
    </xf>
    <xf numFmtId="3" fontId="43" fillId="49" borderId="14" xfId="0" applyNumberFormat="1" applyFont="1" applyFill="1" applyBorder="1" applyAlignment="1">
      <alignment horizontal="right"/>
    </xf>
    <xf numFmtId="0" fontId="43" fillId="0" borderId="0" xfId="53" applyFont="1" applyAlignment="1">
      <alignment horizontal="left"/>
    </xf>
    <xf numFmtId="0" fontId="45" fillId="0" borderId="0" xfId="0" applyFont="1" applyAlignment="1">
      <alignment vertical="center" wrapText="1"/>
    </xf>
    <xf numFmtId="3" fontId="45" fillId="0" borderId="14" xfId="0" applyNumberFormat="1" applyFont="1" applyBorder="1" applyAlignment="1" applyProtection="1">
      <alignment horizontal="right"/>
      <protection locked="0"/>
    </xf>
    <xf numFmtId="3" fontId="45" fillId="0" borderId="14" xfId="0" applyNumberFormat="1" applyFont="1" applyBorder="1" applyAlignment="1" applyProtection="1">
      <alignment horizontal="left" wrapText="1"/>
      <protection locked="0"/>
    </xf>
    <xf numFmtId="0" fontId="45" fillId="0" borderId="0" xfId="53" applyFont="1" applyAlignment="1">
      <alignment vertical="center"/>
    </xf>
    <xf numFmtId="0" fontId="45" fillId="0" borderId="18" xfId="53" applyFont="1" applyBorder="1" applyAlignment="1">
      <alignment vertical="center"/>
    </xf>
    <xf numFmtId="0" fontId="40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43" fillId="48" borderId="14" xfId="61" applyNumberFormat="1" applyFont="1" applyFill="1" applyBorder="1" applyAlignment="1" applyProtection="1">
      <alignment horizontal="center" wrapText="1"/>
    </xf>
    <xf numFmtId="0" fontId="40" fillId="0" borderId="18" xfId="0" applyFont="1" applyBorder="1" applyAlignment="1">
      <alignment vertical="center"/>
    </xf>
    <xf numFmtId="0" fontId="40" fillId="50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8" fillId="51" borderId="14" xfId="0" applyFont="1" applyFill="1" applyBorder="1" applyAlignment="1" applyProtection="1">
      <alignment horizontal="center" vertical="center"/>
      <protection hidden="1"/>
    </xf>
    <xf numFmtId="0" fontId="49" fillId="52" borderId="14" xfId="0" applyFont="1" applyFill="1" applyBorder="1" applyAlignment="1" applyProtection="1">
      <alignment vertical="center"/>
      <protection hidden="1"/>
    </xf>
    <xf numFmtId="0" fontId="0" fillId="51" borderId="0" xfId="0" applyFill="1"/>
    <xf numFmtId="0" fontId="0" fillId="53" borderId="0" xfId="0" applyFill="1"/>
    <xf numFmtId="0" fontId="0" fillId="54" borderId="0" xfId="0" applyFill="1"/>
    <xf numFmtId="0" fontId="0" fillId="50" borderId="0" xfId="0" applyFill="1"/>
    <xf numFmtId="4" fontId="0" fillId="0" borderId="0" xfId="0" applyNumberFormat="1"/>
    <xf numFmtId="0" fontId="44" fillId="56" borderId="0" xfId="0" applyFont="1" applyFill="1" applyAlignment="1">
      <alignment horizontal="center" vertical="center"/>
    </xf>
    <xf numFmtId="0" fontId="44" fillId="51" borderId="0" xfId="0" applyFont="1" applyFill="1" applyAlignment="1">
      <alignment vertical="center"/>
    </xf>
    <xf numFmtId="0" fontId="44" fillId="55" borderId="0" xfId="0" applyFont="1" applyFill="1" applyAlignment="1">
      <alignment vertical="center"/>
    </xf>
    <xf numFmtId="0" fontId="51" fillId="53" borderId="0" xfId="0" applyFont="1" applyFill="1"/>
    <xf numFmtId="0" fontId="52" fillId="51" borderId="0" xfId="0" applyFont="1" applyFill="1" applyAlignment="1" applyProtection="1">
      <alignment vertical="center"/>
      <protection locked="0"/>
    </xf>
    <xf numFmtId="4" fontId="0" fillId="0" borderId="0" xfId="0" applyNumberFormat="1" applyProtection="1">
      <protection hidden="1"/>
    </xf>
    <xf numFmtId="0" fontId="44" fillId="0" borderId="27" xfId="0" applyFont="1" applyBorder="1" applyAlignment="1">
      <alignment vertical="center" wrapText="1"/>
    </xf>
    <xf numFmtId="14" fontId="40" fillId="0" borderId="0" xfId="0" applyNumberFormat="1" applyFont="1" applyAlignment="1">
      <alignment horizontal="center"/>
    </xf>
    <xf numFmtId="0" fontId="45" fillId="0" borderId="0" xfId="0" applyFont="1" applyAlignment="1">
      <alignment horizontal="right"/>
    </xf>
    <xf numFmtId="0" fontId="45" fillId="48" borderId="27" xfId="0" applyFont="1" applyFill="1" applyBorder="1" applyAlignment="1" applyProtection="1">
      <alignment horizontal="left" wrapText="1"/>
      <protection locked="0"/>
    </xf>
    <xf numFmtId="0" fontId="43" fillId="48" borderId="27" xfId="61" applyNumberFormat="1" applyFont="1" applyFill="1" applyBorder="1" applyAlignment="1" applyProtection="1">
      <alignment horizontal="center" wrapText="1"/>
    </xf>
    <xf numFmtId="0" fontId="51" fillId="54" borderId="0" xfId="0" applyFont="1" applyFill="1"/>
    <xf numFmtId="0" fontId="43" fillId="0" borderId="0" xfId="53" applyFont="1" applyAlignment="1" applyProtection="1">
      <alignment wrapText="1"/>
      <protection locked="0"/>
    </xf>
    <xf numFmtId="14" fontId="45" fillId="0" borderId="0" xfId="0" applyNumberFormat="1" applyFont="1"/>
    <xf numFmtId="0" fontId="40" fillId="0" borderId="0" xfId="0" applyFont="1" applyProtection="1">
      <protection locked="0"/>
    </xf>
    <xf numFmtId="0" fontId="44" fillId="51" borderId="0" xfId="0" applyFont="1" applyFill="1" applyAlignment="1">
      <alignment vertical="center" wrapText="1"/>
    </xf>
    <xf numFmtId="0" fontId="54" fillId="0" borderId="18" xfId="53" applyFont="1" applyBorder="1" applyAlignment="1">
      <alignment vertical="center"/>
    </xf>
    <xf numFmtId="0" fontId="44" fillId="50" borderId="0" xfId="0" applyFont="1" applyFill="1"/>
    <xf numFmtId="4" fontId="44" fillId="50" borderId="0" xfId="0" applyNumberFormat="1" applyFont="1" applyFill="1"/>
    <xf numFmtId="0" fontId="44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40" fillId="0" borderId="18" xfId="53" applyFont="1" applyBorder="1" applyAlignment="1">
      <alignment vertical="center"/>
    </xf>
    <xf numFmtId="0" fontId="40" fillId="0" borderId="30" xfId="53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1" fillId="47" borderId="25" xfId="0" applyFont="1" applyFill="1" applyBorder="1" applyAlignment="1">
      <alignment horizontal="center" vertical="center" wrapText="1"/>
    </xf>
    <xf numFmtId="0" fontId="41" fillId="47" borderId="26" xfId="0" applyFont="1" applyFill="1" applyBorder="1" applyAlignment="1">
      <alignment horizontal="center" vertical="center" wrapText="1"/>
    </xf>
    <xf numFmtId="0" fontId="41" fillId="49" borderId="25" xfId="0" applyFont="1" applyFill="1" applyBorder="1" applyAlignment="1">
      <alignment horizontal="center" vertical="center" wrapText="1"/>
    </xf>
    <xf numFmtId="0" fontId="41" fillId="49" borderId="26" xfId="0" applyFont="1" applyFill="1" applyBorder="1" applyAlignment="1">
      <alignment horizontal="center" vertical="center" wrapText="1"/>
    </xf>
    <xf numFmtId="0" fontId="41" fillId="47" borderId="17" xfId="0" applyFont="1" applyFill="1" applyBorder="1" applyAlignment="1">
      <alignment horizontal="center" vertical="center" wrapText="1"/>
    </xf>
    <xf numFmtId="0" fontId="41" fillId="47" borderId="28" xfId="0" applyFont="1" applyFill="1" applyBorder="1" applyAlignment="1">
      <alignment horizontal="center" vertical="center" wrapText="1"/>
    </xf>
    <xf numFmtId="0" fontId="41" fillId="47" borderId="29" xfId="0" applyFont="1" applyFill="1" applyBorder="1" applyAlignment="1">
      <alignment horizontal="center" vertical="center" wrapText="1"/>
    </xf>
    <xf numFmtId="0" fontId="41" fillId="49" borderId="17" xfId="0" applyFont="1" applyFill="1" applyBorder="1" applyAlignment="1">
      <alignment horizontal="center" vertical="center" wrapText="1"/>
    </xf>
    <xf numFmtId="0" fontId="41" fillId="49" borderId="28" xfId="0" applyFont="1" applyFill="1" applyBorder="1" applyAlignment="1">
      <alignment horizontal="center" vertical="center" wrapText="1"/>
    </xf>
    <xf numFmtId="0" fontId="41" fillId="49" borderId="29" xfId="0" applyFont="1" applyFill="1" applyBorder="1" applyAlignment="1">
      <alignment horizontal="center" vertical="center" wrapText="1"/>
    </xf>
    <xf numFmtId="0" fontId="40" fillId="47" borderId="25" xfId="0" applyFont="1" applyFill="1" applyBorder="1" applyAlignment="1">
      <alignment horizontal="center" vertical="center" wrapText="1"/>
    </xf>
    <xf numFmtId="0" fontId="40" fillId="47" borderId="26" xfId="0" applyFont="1" applyFill="1" applyBorder="1" applyAlignment="1">
      <alignment horizontal="center" vertical="center" wrapText="1"/>
    </xf>
    <xf numFmtId="0" fontId="40" fillId="47" borderId="17" xfId="0" applyFont="1" applyFill="1" applyBorder="1" applyAlignment="1">
      <alignment horizontal="center" vertical="center" wrapText="1"/>
    </xf>
    <xf numFmtId="0" fontId="40" fillId="47" borderId="29" xfId="0" applyFont="1" applyFill="1" applyBorder="1" applyAlignment="1">
      <alignment horizontal="center" vertical="center" wrapText="1"/>
    </xf>
    <xf numFmtId="0" fontId="40" fillId="49" borderId="25" xfId="0" applyFont="1" applyFill="1" applyBorder="1" applyAlignment="1">
      <alignment horizontal="center" vertical="center" wrapText="1"/>
    </xf>
    <xf numFmtId="0" fontId="40" fillId="49" borderId="26" xfId="0" applyFont="1" applyFill="1" applyBorder="1" applyAlignment="1">
      <alignment horizontal="center" vertical="center" wrapText="1"/>
    </xf>
    <xf numFmtId="0" fontId="40" fillId="49" borderId="17" xfId="0" applyFont="1" applyFill="1" applyBorder="1" applyAlignment="1">
      <alignment horizontal="center" vertical="center" wrapText="1"/>
    </xf>
    <xf numFmtId="0" fontId="40" fillId="49" borderId="29" xfId="0" applyFont="1" applyFill="1" applyBorder="1" applyAlignment="1">
      <alignment horizontal="center" vertical="center" wrapText="1"/>
    </xf>
    <xf numFmtId="0" fontId="42" fillId="48" borderId="17" xfId="0" applyFont="1" applyFill="1" applyBorder="1" applyAlignment="1">
      <alignment horizontal="center" wrapText="1"/>
    </xf>
    <xf numFmtId="0" fontId="42" fillId="48" borderId="28" xfId="0" applyFont="1" applyFill="1" applyBorder="1" applyAlignment="1">
      <alignment horizontal="center" wrapText="1"/>
    </xf>
    <xf numFmtId="0" fontId="42" fillId="48" borderId="29" xfId="0" applyFont="1" applyFill="1" applyBorder="1" applyAlignment="1">
      <alignment horizontal="center" wrapText="1"/>
    </xf>
    <xf numFmtId="0" fontId="40" fillId="50" borderId="17" xfId="0" applyFont="1" applyFill="1" applyBorder="1" applyAlignment="1">
      <alignment horizontal="center" vertical="center" wrapText="1"/>
    </xf>
    <xf numFmtId="0" fontId="40" fillId="50" borderId="28" xfId="0" applyFont="1" applyFill="1" applyBorder="1" applyAlignment="1">
      <alignment horizontal="center" vertical="center" wrapText="1"/>
    </xf>
    <xf numFmtId="0" fontId="40" fillId="50" borderId="29" xfId="0" applyFont="1" applyFill="1" applyBorder="1" applyAlignment="1">
      <alignment horizontal="center" vertical="center" wrapText="1"/>
    </xf>
    <xf numFmtId="0" fontId="40" fillId="50" borderId="19" xfId="0" applyFont="1" applyFill="1" applyBorder="1" applyAlignment="1">
      <alignment horizontal="center" vertical="center" wrapText="1"/>
    </xf>
    <xf numFmtId="0" fontId="40" fillId="50" borderId="20" xfId="0" applyFont="1" applyFill="1" applyBorder="1" applyAlignment="1">
      <alignment horizontal="center" vertical="center" wrapText="1"/>
    </xf>
    <xf numFmtId="0" fontId="40" fillId="50" borderId="21" xfId="0" applyFont="1" applyFill="1" applyBorder="1" applyAlignment="1">
      <alignment horizontal="center" vertical="center" wrapText="1"/>
    </xf>
    <xf numFmtId="0" fontId="40" fillId="50" borderId="22" xfId="0" applyFont="1" applyFill="1" applyBorder="1" applyAlignment="1">
      <alignment horizontal="center" vertical="center" wrapText="1"/>
    </xf>
    <xf numFmtId="0" fontId="40" fillId="50" borderId="23" xfId="0" applyFont="1" applyFill="1" applyBorder="1" applyAlignment="1">
      <alignment horizontal="center" vertical="center" wrapText="1"/>
    </xf>
    <xf numFmtId="0" fontId="40" fillId="50" borderId="24" xfId="0" applyFont="1" applyFill="1" applyBorder="1" applyAlignment="1">
      <alignment horizontal="center" vertical="center" wrapText="1"/>
    </xf>
    <xf numFmtId="0" fontId="44" fillId="50" borderId="25" xfId="0" applyFont="1" applyFill="1" applyBorder="1" applyAlignment="1">
      <alignment horizontal="center" vertical="center" wrapText="1"/>
    </xf>
    <xf numFmtId="0" fontId="40" fillId="50" borderId="26" xfId="0" applyFont="1" applyFill="1" applyBorder="1" applyAlignment="1">
      <alignment horizontal="center" vertical="center" wrapText="1"/>
    </xf>
    <xf numFmtId="0" fontId="40" fillId="50" borderId="27" xfId="0" applyFont="1" applyFill="1" applyBorder="1" applyAlignment="1">
      <alignment horizontal="center" vertical="center" wrapText="1"/>
    </xf>
    <xf numFmtId="0" fontId="40" fillId="50" borderId="25" xfId="0" applyFont="1" applyFill="1" applyBorder="1" applyAlignment="1">
      <alignment horizontal="center" vertical="center" wrapText="1"/>
    </xf>
    <xf numFmtId="0" fontId="41" fillId="50" borderId="19" xfId="0" applyFont="1" applyFill="1" applyBorder="1" applyAlignment="1">
      <alignment horizontal="center" vertical="center" wrapText="1"/>
    </xf>
    <xf numFmtId="0" fontId="41" fillId="50" borderId="21" xfId="0" applyFont="1" applyFill="1" applyBorder="1" applyAlignment="1">
      <alignment horizontal="center" vertical="center" wrapText="1"/>
    </xf>
    <xf numFmtId="0" fontId="41" fillId="50" borderId="22" xfId="0" applyFont="1" applyFill="1" applyBorder="1" applyAlignment="1">
      <alignment horizontal="center" vertical="center" wrapText="1"/>
    </xf>
    <xf numFmtId="0" fontId="41" fillId="50" borderId="24" xfId="0" applyFont="1" applyFill="1" applyBorder="1" applyAlignment="1">
      <alignment horizontal="center" vertical="center" wrapText="1"/>
    </xf>
    <xf numFmtId="0" fontId="43" fillId="50" borderId="28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56" borderId="0" xfId="0" applyFont="1" applyFill="1" applyAlignment="1">
      <alignment horizontal="center" vertical="center"/>
    </xf>
    <xf numFmtId="0" fontId="44" fillId="56" borderId="0" xfId="0" applyFont="1" applyFill="1" applyAlignment="1" applyProtection="1">
      <alignment horizontal="center" vertical="center"/>
      <protection hidden="1"/>
    </xf>
    <xf numFmtId="0" fontId="43" fillId="49" borderId="14" xfId="0" applyFont="1" applyFill="1" applyBorder="1" applyAlignment="1">
      <alignment horizontal="center" vertical="center" wrapText="1"/>
    </xf>
    <xf numFmtId="0" fontId="43" fillId="47" borderId="14" xfId="0" applyFont="1" applyFill="1" applyBorder="1" applyAlignment="1">
      <alignment horizontal="center" vertical="center" wrapText="1"/>
    </xf>
    <xf numFmtId="0" fontId="43" fillId="49" borderId="17" xfId="0" applyFont="1" applyFill="1" applyBorder="1" applyAlignment="1">
      <alignment horizontal="center" vertical="center" wrapText="1"/>
    </xf>
    <xf numFmtId="0" fontId="43" fillId="49" borderId="28" xfId="0" applyFont="1" applyFill="1" applyBorder="1" applyAlignment="1">
      <alignment horizontal="center" vertical="center" wrapText="1"/>
    </xf>
    <xf numFmtId="0" fontId="44" fillId="50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0" xfId="53" applyFont="1" applyAlignment="1" applyProtection="1">
      <alignment horizontal="left" wrapText="1"/>
      <protection locked="0"/>
    </xf>
    <xf numFmtId="0" fontId="45" fillId="50" borderId="14" xfId="0" applyFont="1" applyFill="1" applyBorder="1" applyAlignment="1">
      <alignment horizontal="center" vertical="center" wrapText="1"/>
    </xf>
    <xf numFmtId="0" fontId="43" fillId="50" borderId="14" xfId="0" applyFont="1" applyFill="1" applyBorder="1" applyAlignment="1">
      <alignment horizontal="center" vertical="center" wrapText="1"/>
    </xf>
    <xf numFmtId="0" fontId="43" fillId="47" borderId="17" xfId="0" applyFont="1" applyFill="1" applyBorder="1" applyAlignment="1">
      <alignment horizontal="center" vertical="center" wrapText="1"/>
    </xf>
    <xf numFmtId="0" fontId="43" fillId="47" borderId="28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 applyProtection="1">
      <alignment horizontal="left" wrapText="1"/>
      <protection locked="0"/>
    </xf>
    <xf numFmtId="0" fontId="45" fillId="0" borderId="14" xfId="61" applyNumberFormat="1" applyFont="1" applyFill="1" applyBorder="1" applyAlignment="1" applyProtection="1">
      <alignment horizontal="left" wrapText="1"/>
      <protection locked="0"/>
    </xf>
    <xf numFmtId="49" fontId="43" fillId="0" borderId="14" xfId="0" applyNumberFormat="1" applyFont="1" applyFill="1" applyBorder="1" applyAlignment="1" applyProtection="1">
      <alignment horizontal="center" wrapText="1"/>
      <protection locked="0"/>
    </xf>
    <xf numFmtId="164" fontId="45" fillId="0" borderId="14" xfId="0" applyNumberFormat="1" applyFont="1" applyFill="1" applyBorder="1" applyAlignment="1" applyProtection="1">
      <alignment horizontal="center" wrapText="1"/>
      <protection locked="0"/>
    </xf>
    <xf numFmtId="0" fontId="45" fillId="0" borderId="17" xfId="0" applyFont="1" applyFill="1" applyBorder="1" applyAlignment="1" applyProtection="1">
      <alignment horizontal="left" wrapText="1"/>
      <protection locked="0"/>
    </xf>
    <xf numFmtId="0" fontId="45" fillId="0" borderId="28" xfId="0" applyFont="1" applyFill="1" applyBorder="1" applyAlignment="1" applyProtection="1">
      <alignment horizontal="left" wrapText="1"/>
      <protection locked="0"/>
    </xf>
    <xf numFmtId="0" fontId="45" fillId="0" borderId="29" xfId="0" applyFont="1" applyFill="1" applyBorder="1" applyAlignment="1" applyProtection="1">
      <alignment horizontal="left" wrapText="1"/>
      <protection locked="0"/>
    </xf>
    <xf numFmtId="0" fontId="0" fillId="0" borderId="0" xfId="0" applyFill="1"/>
  </cellXfs>
  <cellStyles count="104">
    <cellStyle name="Accent1" xfId="1" xr:uid="{00000000-0005-0000-0000-000000000000}"/>
    <cellStyle name="Accent1 - 20%" xfId="2" xr:uid="{00000000-0005-0000-0000-000001000000}"/>
    <cellStyle name="Accent1 - 40%" xfId="3" xr:uid="{00000000-0005-0000-0000-000002000000}"/>
    <cellStyle name="Accent1 - 60%" xfId="4" xr:uid="{00000000-0005-0000-0000-000003000000}"/>
    <cellStyle name="Accent2" xfId="5" xr:uid="{00000000-0005-0000-0000-000004000000}"/>
    <cellStyle name="Accent2 - 20%" xfId="6" xr:uid="{00000000-0005-0000-0000-000005000000}"/>
    <cellStyle name="Accent2 - 40%" xfId="7" xr:uid="{00000000-0005-0000-0000-000006000000}"/>
    <cellStyle name="Accent2 - 60%" xfId="8" xr:uid="{00000000-0005-0000-0000-000007000000}"/>
    <cellStyle name="Accent3" xfId="9" xr:uid="{00000000-0005-0000-0000-000008000000}"/>
    <cellStyle name="Accent3 - 20%" xfId="10" xr:uid="{00000000-0005-0000-0000-000009000000}"/>
    <cellStyle name="Accent3 - 40%" xfId="11" xr:uid="{00000000-0005-0000-0000-00000A000000}"/>
    <cellStyle name="Accent3 - 60%" xfId="12" xr:uid="{00000000-0005-0000-0000-00000B000000}"/>
    <cellStyle name="Accent4" xfId="13" xr:uid="{00000000-0005-0000-0000-00000C000000}"/>
    <cellStyle name="Accent4 - 20%" xfId="14" xr:uid="{00000000-0005-0000-0000-00000D000000}"/>
    <cellStyle name="Accent4 - 40%" xfId="15" xr:uid="{00000000-0005-0000-0000-00000E000000}"/>
    <cellStyle name="Accent4 - 60%" xfId="16" xr:uid="{00000000-0005-0000-0000-00000F000000}"/>
    <cellStyle name="Accent5" xfId="17" xr:uid="{00000000-0005-0000-0000-000010000000}"/>
    <cellStyle name="Accent5 - 20%" xfId="18" xr:uid="{00000000-0005-0000-0000-000011000000}"/>
    <cellStyle name="Accent5 - 40%" xfId="19" xr:uid="{00000000-0005-0000-0000-000012000000}"/>
    <cellStyle name="Accent5 - 60%" xfId="20" xr:uid="{00000000-0005-0000-0000-000013000000}"/>
    <cellStyle name="Accent6" xfId="21" xr:uid="{00000000-0005-0000-0000-000014000000}"/>
    <cellStyle name="Accent6 - 20%" xfId="22" xr:uid="{00000000-0005-0000-0000-000015000000}"/>
    <cellStyle name="Accent6 - 40%" xfId="23" xr:uid="{00000000-0005-0000-0000-000016000000}"/>
    <cellStyle name="Accent6 - 60%" xfId="24" xr:uid="{00000000-0005-0000-0000-000017000000}"/>
    <cellStyle name="Akcent 1" xfId="25" builtinId="29" customBuiltin="1"/>
    <cellStyle name="Akcent 2" xfId="26" builtinId="33" customBuiltin="1"/>
    <cellStyle name="Akcent 3" xfId="27" builtinId="37" customBuiltin="1"/>
    <cellStyle name="Akcent 4" xfId="28" builtinId="41" customBuiltin="1"/>
    <cellStyle name="Akcent 5" xfId="29" builtinId="45" customBuiltin="1"/>
    <cellStyle name="Akcent 6" xfId="30" builtinId="49" customBuiltin="1"/>
    <cellStyle name="Bad" xfId="31" xr:uid="{00000000-0005-0000-0000-00001E000000}"/>
    <cellStyle name="Calculation" xfId="32" xr:uid="{00000000-0005-0000-0000-00001F000000}"/>
    <cellStyle name="Check Cell" xfId="33" xr:uid="{00000000-0005-0000-0000-000020000000}"/>
    <cellStyle name="Dane wejściowe" xfId="34" builtinId="20" customBuiltin="1"/>
    <cellStyle name="Dane wyjściowe" xfId="35" builtinId="21" customBuiltin="1"/>
    <cellStyle name="Emphasis 1" xfId="36" xr:uid="{00000000-0005-0000-0000-000023000000}"/>
    <cellStyle name="Emphasis 2" xfId="37" xr:uid="{00000000-0005-0000-0000-000024000000}"/>
    <cellStyle name="Emphasis 3" xfId="38" xr:uid="{00000000-0005-0000-0000-000025000000}"/>
    <cellStyle name="Good" xfId="39" xr:uid="{00000000-0005-0000-0000-000026000000}"/>
    <cellStyle name="Heading 1" xfId="40" xr:uid="{00000000-0005-0000-0000-000027000000}"/>
    <cellStyle name="Heading 2" xfId="41" xr:uid="{00000000-0005-0000-0000-000028000000}"/>
    <cellStyle name="Heading 3" xfId="42" xr:uid="{00000000-0005-0000-0000-000029000000}"/>
    <cellStyle name="Heading 4" xfId="43" xr:uid="{00000000-0005-0000-0000-00002A000000}"/>
    <cellStyle name="Input" xfId="44" xr:uid="{00000000-0005-0000-0000-00002B000000}"/>
    <cellStyle name="Komórka połączona" xfId="45" builtinId="24" customBuiltin="1"/>
    <cellStyle name="Komórka zaznaczona" xfId="46" builtinId="23" customBuiltin="1"/>
    <cellStyle name="Linked Cell" xfId="47" xr:uid="{00000000-0005-0000-0000-00002E000000}"/>
    <cellStyle name="Nagłówek 1" xfId="48" builtinId="16" customBuiltin="1"/>
    <cellStyle name="Nagłówek 2" xfId="49" builtinId="17" customBuiltin="1"/>
    <cellStyle name="Nagłówek 3" xfId="50" builtinId="18" customBuiltin="1"/>
    <cellStyle name="Nagłówek 4" xfId="51" builtinId="19" customBuiltin="1"/>
    <cellStyle name="Neutral" xfId="52" xr:uid="{00000000-0005-0000-0000-000033000000}"/>
    <cellStyle name="Normalny" xfId="0" builtinId="0"/>
    <cellStyle name="Normalny_Remonty 2003 r. - Powiat" xfId="53" xr:uid="{00000000-0005-0000-0000-000035000000}"/>
    <cellStyle name="Note" xfId="54" xr:uid="{00000000-0005-0000-0000-000036000000}"/>
    <cellStyle name="Obliczenia" xfId="55" builtinId="22" customBuiltin="1"/>
    <cellStyle name="Output" xfId="56" xr:uid="{00000000-0005-0000-0000-000038000000}"/>
    <cellStyle name="SAPBEXaggData" xfId="57" xr:uid="{00000000-0005-0000-0000-000039000000}"/>
    <cellStyle name="SAPBEXaggDataEmph" xfId="58" xr:uid="{00000000-0005-0000-0000-00003A000000}"/>
    <cellStyle name="SAPBEXaggItem" xfId="59" xr:uid="{00000000-0005-0000-0000-00003B000000}"/>
    <cellStyle name="SAPBEXaggItemX" xfId="60" xr:uid="{00000000-0005-0000-0000-00003C000000}"/>
    <cellStyle name="SAPBEXchaText" xfId="61" xr:uid="{00000000-0005-0000-0000-00003D000000}"/>
    <cellStyle name="SAPBEXexcBad7" xfId="62" xr:uid="{00000000-0005-0000-0000-00003E000000}"/>
    <cellStyle name="SAPBEXexcBad8" xfId="63" xr:uid="{00000000-0005-0000-0000-00003F000000}"/>
    <cellStyle name="SAPBEXexcBad9" xfId="64" xr:uid="{00000000-0005-0000-0000-000040000000}"/>
    <cellStyle name="SAPBEXexcCritical4" xfId="65" xr:uid="{00000000-0005-0000-0000-000041000000}"/>
    <cellStyle name="SAPBEXexcCritical5" xfId="66" xr:uid="{00000000-0005-0000-0000-000042000000}"/>
    <cellStyle name="SAPBEXexcCritical6" xfId="67" xr:uid="{00000000-0005-0000-0000-000043000000}"/>
    <cellStyle name="SAPBEXexcGood1" xfId="68" xr:uid="{00000000-0005-0000-0000-000044000000}"/>
    <cellStyle name="SAPBEXexcGood2" xfId="69" xr:uid="{00000000-0005-0000-0000-000045000000}"/>
    <cellStyle name="SAPBEXexcGood3" xfId="70" xr:uid="{00000000-0005-0000-0000-000046000000}"/>
    <cellStyle name="SAPBEXfilterDrill" xfId="71" xr:uid="{00000000-0005-0000-0000-000047000000}"/>
    <cellStyle name="SAPBEXfilterItem" xfId="72" xr:uid="{00000000-0005-0000-0000-000048000000}"/>
    <cellStyle name="SAPBEXfilterText" xfId="73" xr:uid="{00000000-0005-0000-0000-000049000000}"/>
    <cellStyle name="SAPBEXformats" xfId="74" xr:uid="{00000000-0005-0000-0000-00004A000000}"/>
    <cellStyle name="SAPBEXheaderItem" xfId="75" xr:uid="{00000000-0005-0000-0000-00004B000000}"/>
    <cellStyle name="SAPBEXheaderText" xfId="76" xr:uid="{00000000-0005-0000-0000-00004C000000}"/>
    <cellStyle name="SAPBEXHLevel0" xfId="77" xr:uid="{00000000-0005-0000-0000-00004D000000}"/>
    <cellStyle name="SAPBEXHLevel0X" xfId="78" xr:uid="{00000000-0005-0000-0000-00004E000000}"/>
    <cellStyle name="SAPBEXHLevel1" xfId="79" xr:uid="{00000000-0005-0000-0000-00004F000000}"/>
    <cellStyle name="SAPBEXHLevel1X" xfId="80" xr:uid="{00000000-0005-0000-0000-000050000000}"/>
    <cellStyle name="SAPBEXHLevel2" xfId="81" xr:uid="{00000000-0005-0000-0000-000051000000}"/>
    <cellStyle name="SAPBEXHLevel2X" xfId="82" xr:uid="{00000000-0005-0000-0000-000052000000}"/>
    <cellStyle name="SAPBEXHLevel3" xfId="83" xr:uid="{00000000-0005-0000-0000-000053000000}"/>
    <cellStyle name="SAPBEXHLevel3X" xfId="84" xr:uid="{00000000-0005-0000-0000-000054000000}"/>
    <cellStyle name="SAPBEXinputData" xfId="85" xr:uid="{00000000-0005-0000-0000-000055000000}"/>
    <cellStyle name="SAPBEXresData" xfId="86" xr:uid="{00000000-0005-0000-0000-000056000000}"/>
    <cellStyle name="SAPBEXresDataEmph" xfId="87" xr:uid="{00000000-0005-0000-0000-000057000000}"/>
    <cellStyle name="SAPBEXresItem" xfId="88" xr:uid="{00000000-0005-0000-0000-000058000000}"/>
    <cellStyle name="SAPBEXresItemX" xfId="89" xr:uid="{00000000-0005-0000-0000-000059000000}"/>
    <cellStyle name="SAPBEXstdData" xfId="90" xr:uid="{00000000-0005-0000-0000-00005A000000}"/>
    <cellStyle name="SAPBEXstdDataEmph" xfId="91" xr:uid="{00000000-0005-0000-0000-00005B000000}"/>
    <cellStyle name="SAPBEXstdItem" xfId="92" xr:uid="{00000000-0005-0000-0000-00005C000000}"/>
    <cellStyle name="SAPBEXstdItemX" xfId="93" xr:uid="{00000000-0005-0000-0000-00005D000000}"/>
    <cellStyle name="SAPBEXtitle" xfId="94" xr:uid="{00000000-0005-0000-0000-00005E000000}"/>
    <cellStyle name="SAPBEXundefined" xfId="95" xr:uid="{00000000-0005-0000-0000-00005F000000}"/>
    <cellStyle name="Sheet Title" xfId="96" xr:uid="{00000000-0005-0000-0000-000060000000}"/>
    <cellStyle name="Suma" xfId="97" builtinId="25" customBuiltin="1"/>
    <cellStyle name="Tekst objaśnienia" xfId="98" builtinId="53" customBuiltin="1"/>
    <cellStyle name="Tekst ostrzeżenia" xfId="99" builtinId="11" customBuiltin="1"/>
    <cellStyle name="Total" xfId="100" xr:uid="{00000000-0005-0000-0000-000064000000}"/>
    <cellStyle name="Tytuł" xfId="101" builtinId="15" customBuiltin="1"/>
    <cellStyle name="Uwaga" xfId="102" builtinId="10" customBuiltin="1"/>
    <cellStyle name="Warning Text" xfId="103" xr:uid="{00000000-0005-0000-0000-000067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0"/>
  <sheetViews>
    <sheetView tabSelected="1" zoomScale="90" zoomScaleNormal="90" workbookViewId="0">
      <pane xSplit="9" ySplit="13" topLeftCell="J14" activePane="bottomRight" state="frozen"/>
      <selection pane="topRight" activeCell="H1" sqref="H1"/>
      <selection pane="bottomLeft" activeCell="A14" sqref="A14"/>
      <selection pane="bottomRight" activeCell="C14" sqref="C14:E14"/>
    </sheetView>
  </sheetViews>
  <sheetFormatPr defaultRowHeight="12.75"/>
  <cols>
    <col min="1" max="1" width="12.28515625" hidden="1" customWidth="1"/>
    <col min="2" max="2" width="15.85546875" hidden="1" customWidth="1"/>
    <col min="3" max="5" width="8.140625" customWidth="1"/>
    <col min="6" max="6" width="14" customWidth="1"/>
    <col min="7" max="7" width="15.140625" customWidth="1"/>
    <col min="8" max="9" width="14" customWidth="1"/>
    <col min="10" max="33" width="12.7109375" customWidth="1"/>
  </cols>
  <sheetData>
    <row r="1" spans="1:34">
      <c r="C1" s="21"/>
      <c r="D1" s="1"/>
      <c r="E1" s="1"/>
      <c r="F1" s="1"/>
      <c r="G1" s="1"/>
      <c r="H1" s="1"/>
      <c r="I1" s="1"/>
      <c r="J1" s="1"/>
      <c r="K1" s="2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">
      <c r="C2" s="56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0"/>
      <c r="U2" s="39"/>
      <c r="V2" s="39"/>
      <c r="W2" s="39"/>
      <c r="X2" s="39"/>
      <c r="Y2" s="39"/>
      <c r="Z2" s="39"/>
      <c r="AA2" s="39"/>
      <c r="AB2" s="39"/>
      <c r="AC2" s="39"/>
      <c r="AD2" s="9"/>
      <c r="AE2" s="9"/>
      <c r="AF2" s="9"/>
      <c r="AG2" s="9"/>
      <c r="AH2" s="9"/>
    </row>
    <row r="3" spans="1:34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60" t="s">
        <v>38</v>
      </c>
      <c r="T3" s="65">
        <f ca="1">TODAY()</f>
        <v>45370</v>
      </c>
      <c r="U3" s="66"/>
      <c r="V3" s="39"/>
      <c r="W3" s="40"/>
      <c r="X3" s="40"/>
      <c r="Y3" s="39"/>
      <c r="Z3" s="39"/>
      <c r="AA3" s="39"/>
      <c r="AB3" s="39"/>
      <c r="AC3" s="39"/>
      <c r="AD3" s="9"/>
      <c r="AE3" s="9"/>
      <c r="AF3" s="9"/>
      <c r="AG3" s="9"/>
      <c r="AH3" s="9"/>
    </row>
    <row r="4" spans="1:34">
      <c r="C4" s="64"/>
      <c r="D4" s="64"/>
      <c r="E4" s="64"/>
      <c r="F4" s="64"/>
      <c r="G4" s="64"/>
      <c r="H4" s="64"/>
      <c r="I4" s="64"/>
      <c r="J4" s="64"/>
      <c r="K4" s="2"/>
      <c r="L4" s="3"/>
      <c r="M4" s="4"/>
      <c r="N4" s="1"/>
      <c r="O4" s="1"/>
      <c r="P4" s="1"/>
      <c r="Q4" s="1"/>
      <c r="R4" s="1"/>
      <c r="S4" s="19"/>
      <c r="T4" s="1"/>
      <c r="U4" s="1"/>
      <c r="V4" s="19"/>
      <c r="W4" s="19"/>
      <c r="X4" s="19"/>
      <c r="Y4" s="4"/>
      <c r="Z4" s="4"/>
      <c r="AA4" s="4"/>
      <c r="AB4" s="4"/>
      <c r="AC4" s="4"/>
      <c r="AD4" s="4"/>
      <c r="AE4" s="4"/>
      <c r="AF4" s="4"/>
      <c r="AG4" s="1"/>
      <c r="AH4" s="1"/>
    </row>
    <row r="5" spans="1:34">
      <c r="C5" s="5" t="s">
        <v>46</v>
      </c>
      <c r="D5" s="5"/>
      <c r="E5" s="5"/>
      <c r="F5" s="5"/>
      <c r="G5" s="5"/>
      <c r="H5" s="5"/>
      <c r="I5" s="5"/>
      <c r="J5" s="5"/>
      <c r="K5" s="5"/>
      <c r="L5" s="75"/>
      <c r="M5" s="75"/>
      <c r="N5" s="1"/>
      <c r="O5" s="1"/>
      <c r="P5" s="1"/>
      <c r="Q5" s="1"/>
      <c r="R5" s="1"/>
      <c r="S5" s="1"/>
      <c r="T5" s="1"/>
      <c r="U5" s="1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1"/>
      <c r="AH5" s="1"/>
    </row>
    <row r="6" spans="1:34">
      <c r="C6" s="11"/>
      <c r="D6" s="11"/>
      <c r="E6" s="11"/>
      <c r="F6" s="11"/>
      <c r="G6" s="11"/>
      <c r="H6" s="11"/>
      <c r="I6" s="11"/>
      <c r="J6" s="20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 customHeight="1">
      <c r="C7" s="77" t="s">
        <v>45</v>
      </c>
      <c r="D7" s="77"/>
      <c r="E7" s="77"/>
      <c r="F7" s="77"/>
      <c r="G7" s="77"/>
      <c r="H7" s="77"/>
      <c r="I7" s="77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22"/>
    </row>
    <row r="8" spans="1:34"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12"/>
      <c r="Z8" s="12"/>
      <c r="AA8" s="12"/>
      <c r="AB8" s="12"/>
      <c r="AC8" s="12"/>
      <c r="AD8" s="9"/>
      <c r="AE8" s="9"/>
      <c r="AF8" s="9"/>
      <c r="AG8" s="9"/>
      <c r="AH8" s="9"/>
    </row>
    <row r="9" spans="1:34">
      <c r="C9" s="102" t="s">
        <v>1</v>
      </c>
      <c r="D9" s="103"/>
      <c r="E9" s="104"/>
      <c r="F9" s="108" t="s">
        <v>150</v>
      </c>
      <c r="G9" s="111" t="s">
        <v>149</v>
      </c>
      <c r="H9" s="112" t="s">
        <v>0</v>
      </c>
      <c r="I9" s="113"/>
      <c r="J9" s="82" t="s">
        <v>59</v>
      </c>
      <c r="K9" s="83"/>
      <c r="L9" s="83"/>
      <c r="M9" s="84"/>
      <c r="N9" s="85" t="s">
        <v>60</v>
      </c>
      <c r="O9" s="86"/>
      <c r="P9" s="86"/>
      <c r="Q9" s="87"/>
      <c r="R9" s="82" t="s">
        <v>61</v>
      </c>
      <c r="S9" s="83"/>
      <c r="T9" s="83"/>
      <c r="U9" s="84"/>
      <c r="V9" s="85" t="s">
        <v>62</v>
      </c>
      <c r="W9" s="86"/>
      <c r="X9" s="86"/>
      <c r="Y9" s="87"/>
      <c r="Z9" s="82" t="s">
        <v>63</v>
      </c>
      <c r="AA9" s="83"/>
      <c r="AB9" s="83"/>
      <c r="AC9" s="84"/>
      <c r="AD9" s="85" t="s">
        <v>154</v>
      </c>
      <c r="AE9" s="86"/>
      <c r="AF9" s="86"/>
      <c r="AG9" s="87"/>
      <c r="AH9" s="7"/>
    </row>
    <row r="10" spans="1:34">
      <c r="C10" s="105"/>
      <c r="D10" s="106"/>
      <c r="E10" s="107"/>
      <c r="F10" s="109"/>
      <c r="G10" s="109"/>
      <c r="H10" s="114"/>
      <c r="I10" s="115"/>
      <c r="J10" s="88" t="s">
        <v>41</v>
      </c>
      <c r="K10" s="90" t="s">
        <v>2</v>
      </c>
      <c r="L10" s="91"/>
      <c r="M10" s="88" t="s">
        <v>7</v>
      </c>
      <c r="N10" s="92" t="s">
        <v>41</v>
      </c>
      <c r="O10" s="94" t="s">
        <v>2</v>
      </c>
      <c r="P10" s="95"/>
      <c r="Q10" s="92" t="s">
        <v>7</v>
      </c>
      <c r="R10" s="88" t="s">
        <v>42</v>
      </c>
      <c r="S10" s="90" t="s">
        <v>2</v>
      </c>
      <c r="T10" s="91"/>
      <c r="U10" s="88" t="s">
        <v>7</v>
      </c>
      <c r="V10" s="92" t="s">
        <v>41</v>
      </c>
      <c r="W10" s="94" t="s">
        <v>2</v>
      </c>
      <c r="X10" s="95"/>
      <c r="Y10" s="92" t="s">
        <v>7</v>
      </c>
      <c r="Z10" s="88" t="s">
        <v>41</v>
      </c>
      <c r="AA10" s="90" t="s">
        <v>2</v>
      </c>
      <c r="AB10" s="91"/>
      <c r="AC10" s="88" t="s">
        <v>7</v>
      </c>
      <c r="AD10" s="92" t="s">
        <v>41</v>
      </c>
      <c r="AE10" s="94" t="s">
        <v>2</v>
      </c>
      <c r="AF10" s="95"/>
      <c r="AG10" s="92" t="s">
        <v>7</v>
      </c>
      <c r="AH10" s="7"/>
    </row>
    <row r="11" spans="1:34" ht="22.5">
      <c r="C11" s="43" t="s">
        <v>8</v>
      </c>
      <c r="D11" s="43" t="s">
        <v>3</v>
      </c>
      <c r="E11" s="43" t="s">
        <v>4</v>
      </c>
      <c r="F11" s="109"/>
      <c r="G11" s="109"/>
      <c r="H11" s="43" t="s">
        <v>44</v>
      </c>
      <c r="I11" s="43" t="s">
        <v>9</v>
      </c>
      <c r="J11" s="89"/>
      <c r="K11" s="78" t="s">
        <v>5</v>
      </c>
      <c r="L11" s="78" t="s">
        <v>6</v>
      </c>
      <c r="M11" s="89"/>
      <c r="N11" s="93"/>
      <c r="O11" s="80" t="s">
        <v>5</v>
      </c>
      <c r="P11" s="80" t="s">
        <v>6</v>
      </c>
      <c r="Q11" s="93"/>
      <c r="R11" s="89"/>
      <c r="S11" s="78" t="s">
        <v>5</v>
      </c>
      <c r="T11" s="78" t="s">
        <v>6</v>
      </c>
      <c r="U11" s="89"/>
      <c r="V11" s="93"/>
      <c r="W11" s="80" t="s">
        <v>5</v>
      </c>
      <c r="X11" s="80" t="s">
        <v>6</v>
      </c>
      <c r="Y11" s="93"/>
      <c r="Z11" s="89"/>
      <c r="AA11" s="78" t="s">
        <v>5</v>
      </c>
      <c r="AB11" s="78" t="s">
        <v>6</v>
      </c>
      <c r="AC11" s="89"/>
      <c r="AD11" s="93"/>
      <c r="AE11" s="80" t="s">
        <v>5</v>
      </c>
      <c r="AF11" s="80" t="s">
        <v>6</v>
      </c>
      <c r="AG11" s="93"/>
      <c r="AH11" s="7"/>
    </row>
    <row r="12" spans="1:34" ht="54.75" customHeight="1">
      <c r="C12" s="99" t="s">
        <v>43</v>
      </c>
      <c r="D12" s="100"/>
      <c r="E12" s="101"/>
      <c r="F12" s="110"/>
      <c r="G12" s="110"/>
      <c r="H12" s="105" t="s">
        <v>143</v>
      </c>
      <c r="I12" s="106"/>
      <c r="J12" s="89"/>
      <c r="K12" s="79"/>
      <c r="L12" s="79"/>
      <c r="M12" s="89"/>
      <c r="N12" s="93"/>
      <c r="O12" s="81"/>
      <c r="P12" s="81"/>
      <c r="Q12" s="93"/>
      <c r="R12" s="89"/>
      <c r="S12" s="79"/>
      <c r="T12" s="79"/>
      <c r="U12" s="89"/>
      <c r="V12" s="93"/>
      <c r="W12" s="81"/>
      <c r="X12" s="81"/>
      <c r="Y12" s="93"/>
      <c r="Z12" s="89"/>
      <c r="AA12" s="79"/>
      <c r="AB12" s="79"/>
      <c r="AC12" s="89"/>
      <c r="AD12" s="93"/>
      <c r="AE12" s="81"/>
      <c r="AF12" s="81"/>
      <c r="AG12" s="93"/>
      <c r="AH12" s="9"/>
    </row>
    <row r="13" spans="1:34">
      <c r="C13" s="96" t="s">
        <v>47</v>
      </c>
      <c r="D13" s="97"/>
      <c r="E13" s="98"/>
      <c r="F13" s="13" t="s">
        <v>52</v>
      </c>
      <c r="G13" s="13" t="s">
        <v>53</v>
      </c>
      <c r="H13" s="13" t="s">
        <v>14</v>
      </c>
      <c r="I13" s="13" t="s">
        <v>48</v>
      </c>
      <c r="J13" s="14" t="s">
        <v>16</v>
      </c>
      <c r="K13" s="14" t="s">
        <v>17</v>
      </c>
      <c r="L13" s="14" t="s">
        <v>18</v>
      </c>
      <c r="M13" s="14" t="s">
        <v>19</v>
      </c>
      <c r="N13" s="23" t="s">
        <v>20</v>
      </c>
      <c r="O13" s="23" t="s">
        <v>21</v>
      </c>
      <c r="P13" s="23" t="s">
        <v>22</v>
      </c>
      <c r="Q13" s="23" t="s">
        <v>23</v>
      </c>
      <c r="R13" s="14" t="s">
        <v>24</v>
      </c>
      <c r="S13" s="14" t="s">
        <v>25</v>
      </c>
      <c r="T13" s="14" t="s">
        <v>26</v>
      </c>
      <c r="U13" s="14" t="s">
        <v>27</v>
      </c>
      <c r="V13" s="23" t="s">
        <v>28</v>
      </c>
      <c r="W13" s="23" t="s">
        <v>29</v>
      </c>
      <c r="X13" s="23" t="s">
        <v>30</v>
      </c>
      <c r="Y13" s="23" t="s">
        <v>31</v>
      </c>
      <c r="Z13" s="14" t="s">
        <v>32</v>
      </c>
      <c r="AA13" s="14" t="s">
        <v>33</v>
      </c>
      <c r="AB13" s="14" t="s">
        <v>34</v>
      </c>
      <c r="AC13" s="14" t="s">
        <v>35</v>
      </c>
      <c r="AD13" s="23" t="s">
        <v>36</v>
      </c>
      <c r="AE13" s="23" t="s">
        <v>37</v>
      </c>
      <c r="AF13" s="23" t="s">
        <v>54</v>
      </c>
      <c r="AG13" s="23" t="s">
        <v>55</v>
      </c>
      <c r="AH13" s="9"/>
    </row>
    <row r="14" spans="1:34" ht="35.1" customHeight="1">
      <c r="A14" t="str">
        <f>MID(C14,5,5)</f>
        <v/>
      </c>
      <c r="B14" t="str">
        <f>MID(C14,11,5)</f>
        <v/>
      </c>
      <c r="C14" s="132"/>
      <c r="D14" s="132"/>
      <c r="E14" s="132"/>
      <c r="F14" s="133"/>
      <c r="G14" s="134"/>
      <c r="H14" s="135"/>
      <c r="I14" s="135"/>
      <c r="J14" s="27"/>
      <c r="K14" s="27"/>
      <c r="L14" s="27"/>
      <c r="M14" s="28">
        <f t="shared" ref="M14:M21" si="0">J14-K14+L14</f>
        <v>0</v>
      </c>
      <c r="N14" s="29"/>
      <c r="O14" s="29"/>
      <c r="P14" s="29"/>
      <c r="Q14" s="30">
        <f t="shared" ref="Q14:Q21" si="1">N14-O14+P14</f>
        <v>0</v>
      </c>
      <c r="R14" s="27"/>
      <c r="S14" s="27"/>
      <c r="T14" s="27"/>
      <c r="U14" s="28">
        <f t="shared" ref="U14:U20" si="2">R14-S14+T14</f>
        <v>0</v>
      </c>
      <c r="V14" s="29"/>
      <c r="W14" s="29"/>
      <c r="X14" s="29"/>
      <c r="Y14" s="30">
        <f t="shared" ref="Y14:Y20" si="3">V14-W14+X14</f>
        <v>0</v>
      </c>
      <c r="Z14" s="27"/>
      <c r="AA14" s="27"/>
      <c r="AB14" s="27"/>
      <c r="AC14" s="15">
        <f t="shared" ref="AC14:AC20" si="4">Z14-AA14+AB14</f>
        <v>0</v>
      </c>
      <c r="AD14" s="29"/>
      <c r="AE14" s="29"/>
      <c r="AF14" s="29"/>
      <c r="AG14" s="30">
        <f t="shared" ref="AG14:AG20" si="5">AD14-AE14+AF14</f>
        <v>0</v>
      </c>
      <c r="AH14" s="9"/>
    </row>
    <row r="15" spans="1:34" ht="35.1" customHeight="1">
      <c r="A15" t="str">
        <f t="shared" ref="A15:A31" si="6">MID(C15,5,5)</f>
        <v/>
      </c>
      <c r="B15" t="str">
        <f t="shared" ref="B15:B31" si="7">MID(C15,11,5)</f>
        <v/>
      </c>
      <c r="C15" s="132"/>
      <c r="D15" s="132"/>
      <c r="E15" s="132"/>
      <c r="F15" s="133"/>
      <c r="G15" s="134"/>
      <c r="H15" s="135"/>
      <c r="I15" s="135"/>
      <c r="J15" s="27"/>
      <c r="K15" s="27"/>
      <c r="L15" s="27"/>
      <c r="M15" s="28">
        <f t="shared" si="0"/>
        <v>0</v>
      </c>
      <c r="N15" s="29"/>
      <c r="O15" s="29"/>
      <c r="P15" s="29"/>
      <c r="Q15" s="30">
        <f t="shared" si="1"/>
        <v>0</v>
      </c>
      <c r="R15" s="27"/>
      <c r="S15" s="27"/>
      <c r="T15" s="27"/>
      <c r="U15" s="28">
        <f t="shared" si="2"/>
        <v>0</v>
      </c>
      <c r="V15" s="29"/>
      <c r="W15" s="29"/>
      <c r="X15" s="29"/>
      <c r="Y15" s="30">
        <f t="shared" si="3"/>
        <v>0</v>
      </c>
      <c r="Z15" s="27"/>
      <c r="AA15" s="27"/>
      <c r="AB15" s="27"/>
      <c r="AC15" s="15">
        <f t="shared" si="4"/>
        <v>0</v>
      </c>
      <c r="AD15" s="29"/>
      <c r="AE15" s="29"/>
      <c r="AF15" s="29"/>
      <c r="AG15" s="30">
        <f t="shared" si="5"/>
        <v>0</v>
      </c>
      <c r="AH15" s="9"/>
    </row>
    <row r="16" spans="1:34" ht="35.1" customHeight="1">
      <c r="A16" t="str">
        <f t="shared" si="6"/>
        <v/>
      </c>
      <c r="B16" t="str">
        <f t="shared" si="7"/>
        <v/>
      </c>
      <c r="C16" s="132"/>
      <c r="D16" s="132"/>
      <c r="E16" s="132"/>
      <c r="F16" s="133"/>
      <c r="G16" s="134"/>
      <c r="H16" s="135"/>
      <c r="I16" s="135"/>
      <c r="J16" s="27"/>
      <c r="K16" s="27"/>
      <c r="L16" s="27"/>
      <c r="M16" s="28">
        <f t="shared" si="0"/>
        <v>0</v>
      </c>
      <c r="N16" s="29"/>
      <c r="O16" s="29"/>
      <c r="P16" s="29"/>
      <c r="Q16" s="30">
        <f t="shared" si="1"/>
        <v>0</v>
      </c>
      <c r="R16" s="27"/>
      <c r="S16" s="27"/>
      <c r="T16" s="27"/>
      <c r="U16" s="28">
        <f t="shared" si="2"/>
        <v>0</v>
      </c>
      <c r="V16" s="29"/>
      <c r="W16" s="29"/>
      <c r="X16" s="29"/>
      <c r="Y16" s="30">
        <f t="shared" si="3"/>
        <v>0</v>
      </c>
      <c r="Z16" s="27"/>
      <c r="AA16" s="27"/>
      <c r="AB16" s="27"/>
      <c r="AC16" s="15">
        <f t="shared" si="4"/>
        <v>0</v>
      </c>
      <c r="AD16" s="29"/>
      <c r="AE16" s="29"/>
      <c r="AF16" s="29"/>
      <c r="AG16" s="30">
        <f t="shared" si="5"/>
        <v>0</v>
      </c>
      <c r="AH16" s="9"/>
    </row>
    <row r="17" spans="1:34" ht="35.1" customHeight="1">
      <c r="A17" t="str">
        <f t="shared" si="6"/>
        <v/>
      </c>
      <c r="B17" t="str">
        <f t="shared" si="7"/>
        <v/>
      </c>
      <c r="C17" s="132"/>
      <c r="D17" s="132"/>
      <c r="E17" s="132"/>
      <c r="F17" s="133"/>
      <c r="G17" s="134"/>
      <c r="H17" s="135"/>
      <c r="I17" s="135"/>
      <c r="J17" s="27"/>
      <c r="K17" s="27"/>
      <c r="L17" s="27"/>
      <c r="M17" s="28">
        <f t="shared" si="0"/>
        <v>0</v>
      </c>
      <c r="N17" s="29"/>
      <c r="O17" s="29"/>
      <c r="P17" s="29"/>
      <c r="Q17" s="30">
        <f t="shared" si="1"/>
        <v>0</v>
      </c>
      <c r="R17" s="27"/>
      <c r="S17" s="27"/>
      <c r="T17" s="27"/>
      <c r="U17" s="28">
        <f t="shared" si="2"/>
        <v>0</v>
      </c>
      <c r="V17" s="29"/>
      <c r="W17" s="29"/>
      <c r="X17" s="29"/>
      <c r="Y17" s="30">
        <f t="shared" si="3"/>
        <v>0</v>
      </c>
      <c r="Z17" s="27"/>
      <c r="AA17" s="27"/>
      <c r="AB17" s="27"/>
      <c r="AC17" s="15">
        <f t="shared" si="4"/>
        <v>0</v>
      </c>
      <c r="AD17" s="29"/>
      <c r="AE17" s="29"/>
      <c r="AF17" s="29"/>
      <c r="AG17" s="30">
        <f t="shared" si="5"/>
        <v>0</v>
      </c>
      <c r="AH17" s="9"/>
    </row>
    <row r="18" spans="1:34" ht="35.1" customHeight="1">
      <c r="A18" t="str">
        <f t="shared" si="6"/>
        <v/>
      </c>
      <c r="B18" t="str">
        <f t="shared" si="7"/>
        <v/>
      </c>
      <c r="C18" s="132"/>
      <c r="D18" s="132"/>
      <c r="E18" s="132"/>
      <c r="F18" s="133"/>
      <c r="G18" s="134"/>
      <c r="H18" s="135"/>
      <c r="I18" s="135"/>
      <c r="J18" s="27"/>
      <c r="K18" s="27"/>
      <c r="L18" s="27"/>
      <c r="M18" s="28">
        <f t="shared" si="0"/>
        <v>0</v>
      </c>
      <c r="N18" s="29"/>
      <c r="O18" s="29"/>
      <c r="P18" s="29"/>
      <c r="Q18" s="30">
        <f t="shared" si="1"/>
        <v>0</v>
      </c>
      <c r="R18" s="27"/>
      <c r="S18" s="27"/>
      <c r="T18" s="27"/>
      <c r="U18" s="28">
        <f t="shared" si="2"/>
        <v>0</v>
      </c>
      <c r="V18" s="29"/>
      <c r="W18" s="29"/>
      <c r="X18" s="29"/>
      <c r="Y18" s="30">
        <f t="shared" si="3"/>
        <v>0</v>
      </c>
      <c r="Z18" s="27"/>
      <c r="AA18" s="27"/>
      <c r="AB18" s="27"/>
      <c r="AC18" s="15">
        <f t="shared" si="4"/>
        <v>0</v>
      </c>
      <c r="AD18" s="29"/>
      <c r="AE18" s="29"/>
      <c r="AF18" s="29"/>
      <c r="AG18" s="30">
        <f t="shared" si="5"/>
        <v>0</v>
      </c>
      <c r="AH18" s="9"/>
    </row>
    <row r="19" spans="1:34" ht="35.1" customHeight="1">
      <c r="A19" t="str">
        <f t="shared" si="6"/>
        <v/>
      </c>
      <c r="B19" t="str">
        <f t="shared" si="7"/>
        <v/>
      </c>
      <c r="C19" s="132"/>
      <c r="D19" s="132"/>
      <c r="E19" s="132"/>
      <c r="F19" s="133"/>
      <c r="G19" s="134"/>
      <c r="H19" s="135"/>
      <c r="I19" s="135"/>
      <c r="J19" s="27"/>
      <c r="K19" s="27"/>
      <c r="L19" s="27"/>
      <c r="M19" s="28">
        <f t="shared" si="0"/>
        <v>0</v>
      </c>
      <c r="N19" s="29"/>
      <c r="O19" s="29"/>
      <c r="P19" s="29"/>
      <c r="Q19" s="30">
        <f t="shared" si="1"/>
        <v>0</v>
      </c>
      <c r="R19" s="27"/>
      <c r="S19" s="27"/>
      <c r="T19" s="27"/>
      <c r="U19" s="28">
        <f t="shared" si="2"/>
        <v>0</v>
      </c>
      <c r="V19" s="29"/>
      <c r="W19" s="29"/>
      <c r="X19" s="29"/>
      <c r="Y19" s="30">
        <f t="shared" si="3"/>
        <v>0</v>
      </c>
      <c r="Z19" s="27"/>
      <c r="AA19" s="27"/>
      <c r="AB19" s="27"/>
      <c r="AC19" s="15">
        <f t="shared" si="4"/>
        <v>0</v>
      </c>
      <c r="AD19" s="29"/>
      <c r="AE19" s="29"/>
      <c r="AF19" s="29"/>
      <c r="AG19" s="30">
        <f t="shared" si="5"/>
        <v>0</v>
      </c>
      <c r="AH19" s="9"/>
    </row>
    <row r="20" spans="1:34" ht="35.1" customHeight="1">
      <c r="A20" t="str">
        <f t="shared" si="6"/>
        <v/>
      </c>
      <c r="B20" t="str">
        <f t="shared" si="7"/>
        <v/>
      </c>
      <c r="C20" s="132"/>
      <c r="D20" s="132"/>
      <c r="E20" s="132"/>
      <c r="F20" s="133"/>
      <c r="G20" s="134"/>
      <c r="H20" s="135"/>
      <c r="I20" s="135"/>
      <c r="J20" s="27"/>
      <c r="K20" s="27"/>
      <c r="L20" s="27"/>
      <c r="M20" s="28">
        <f t="shared" si="0"/>
        <v>0</v>
      </c>
      <c r="N20" s="29"/>
      <c r="O20" s="29"/>
      <c r="P20" s="29"/>
      <c r="Q20" s="30">
        <f t="shared" si="1"/>
        <v>0</v>
      </c>
      <c r="R20" s="27"/>
      <c r="S20" s="27"/>
      <c r="T20" s="27"/>
      <c r="U20" s="28">
        <f t="shared" si="2"/>
        <v>0</v>
      </c>
      <c r="V20" s="29"/>
      <c r="W20" s="29"/>
      <c r="X20" s="29"/>
      <c r="Y20" s="30">
        <f t="shared" si="3"/>
        <v>0</v>
      </c>
      <c r="Z20" s="27"/>
      <c r="AA20" s="27"/>
      <c r="AB20" s="27"/>
      <c r="AC20" s="15">
        <f t="shared" si="4"/>
        <v>0</v>
      </c>
      <c r="AD20" s="29"/>
      <c r="AE20" s="29"/>
      <c r="AF20" s="29"/>
      <c r="AG20" s="30">
        <f t="shared" si="5"/>
        <v>0</v>
      </c>
      <c r="AH20" s="9"/>
    </row>
    <row r="21" spans="1:34" ht="35.1" customHeight="1">
      <c r="A21" t="str">
        <f t="shared" si="6"/>
        <v/>
      </c>
      <c r="B21" t="str">
        <f t="shared" si="7"/>
        <v/>
      </c>
      <c r="C21" s="132"/>
      <c r="D21" s="132"/>
      <c r="E21" s="132"/>
      <c r="F21" s="133"/>
      <c r="G21" s="134"/>
      <c r="H21" s="135"/>
      <c r="I21" s="135"/>
      <c r="J21" s="27"/>
      <c r="K21" s="27"/>
      <c r="L21" s="27"/>
      <c r="M21" s="28">
        <f t="shared" si="0"/>
        <v>0</v>
      </c>
      <c r="N21" s="29"/>
      <c r="O21" s="29"/>
      <c r="P21" s="29"/>
      <c r="Q21" s="30">
        <f t="shared" si="1"/>
        <v>0</v>
      </c>
      <c r="R21" s="27"/>
      <c r="S21" s="27"/>
      <c r="T21" s="27"/>
      <c r="U21" s="28">
        <f t="shared" ref="U21:U31" si="8">R21-S21+T21</f>
        <v>0</v>
      </c>
      <c r="V21" s="29"/>
      <c r="W21" s="29"/>
      <c r="X21" s="29"/>
      <c r="Y21" s="30">
        <f t="shared" ref="Y21:Y31" si="9">V21-W21+X21</f>
        <v>0</v>
      </c>
      <c r="Z21" s="27"/>
      <c r="AA21" s="27"/>
      <c r="AB21" s="27"/>
      <c r="AC21" s="15">
        <f t="shared" ref="AC21:AC31" si="10">Z21-AA21+AB21</f>
        <v>0</v>
      </c>
      <c r="AD21" s="29"/>
      <c r="AE21" s="29"/>
      <c r="AF21" s="29"/>
      <c r="AG21" s="30">
        <f t="shared" ref="AG21:AG31" si="11">AD21-AE21+AF21</f>
        <v>0</v>
      </c>
      <c r="AH21" s="9"/>
    </row>
    <row r="22" spans="1:34" ht="35.1" customHeight="1">
      <c r="A22" t="str">
        <f t="shared" si="6"/>
        <v/>
      </c>
      <c r="B22" t="str">
        <f t="shared" si="7"/>
        <v/>
      </c>
      <c r="C22" s="132"/>
      <c r="D22" s="132"/>
      <c r="E22" s="132"/>
      <c r="F22" s="133"/>
      <c r="G22" s="134"/>
      <c r="H22" s="135"/>
      <c r="I22" s="135"/>
      <c r="J22" s="27"/>
      <c r="K22" s="27"/>
      <c r="L22" s="27"/>
      <c r="M22" s="28">
        <f t="shared" ref="M22:M31" si="12">J22-K22+L22</f>
        <v>0</v>
      </c>
      <c r="N22" s="29"/>
      <c r="O22" s="29"/>
      <c r="P22" s="29"/>
      <c r="Q22" s="30">
        <f t="shared" ref="Q22:Q31" si="13">N22-O22+P22</f>
        <v>0</v>
      </c>
      <c r="R22" s="27"/>
      <c r="S22" s="27"/>
      <c r="T22" s="27"/>
      <c r="U22" s="28">
        <f t="shared" si="8"/>
        <v>0</v>
      </c>
      <c r="V22" s="29"/>
      <c r="W22" s="29"/>
      <c r="X22" s="29"/>
      <c r="Y22" s="30">
        <f t="shared" si="9"/>
        <v>0</v>
      </c>
      <c r="Z22" s="27"/>
      <c r="AA22" s="27"/>
      <c r="AB22" s="27"/>
      <c r="AC22" s="15">
        <f t="shared" si="10"/>
        <v>0</v>
      </c>
      <c r="AD22" s="29"/>
      <c r="AE22" s="29"/>
      <c r="AF22" s="29"/>
      <c r="AG22" s="30">
        <f t="shared" si="11"/>
        <v>0</v>
      </c>
      <c r="AH22" s="9"/>
    </row>
    <row r="23" spans="1:34" ht="35.1" customHeight="1">
      <c r="A23" t="str">
        <f t="shared" si="6"/>
        <v/>
      </c>
      <c r="B23" t="str">
        <f t="shared" si="7"/>
        <v/>
      </c>
      <c r="C23" s="132"/>
      <c r="D23" s="132"/>
      <c r="E23" s="132"/>
      <c r="F23" s="133"/>
      <c r="G23" s="134"/>
      <c r="H23" s="135"/>
      <c r="I23" s="135"/>
      <c r="J23" s="27"/>
      <c r="K23" s="27"/>
      <c r="L23" s="27"/>
      <c r="M23" s="28">
        <f t="shared" si="12"/>
        <v>0</v>
      </c>
      <c r="N23" s="29"/>
      <c r="O23" s="29"/>
      <c r="P23" s="29"/>
      <c r="Q23" s="30">
        <f t="shared" si="13"/>
        <v>0</v>
      </c>
      <c r="R23" s="27"/>
      <c r="S23" s="27"/>
      <c r="T23" s="27"/>
      <c r="U23" s="28">
        <f t="shared" si="8"/>
        <v>0</v>
      </c>
      <c r="V23" s="29"/>
      <c r="W23" s="29"/>
      <c r="X23" s="29"/>
      <c r="Y23" s="30">
        <f t="shared" si="9"/>
        <v>0</v>
      </c>
      <c r="Z23" s="27"/>
      <c r="AA23" s="27"/>
      <c r="AB23" s="27"/>
      <c r="AC23" s="15">
        <f t="shared" si="10"/>
        <v>0</v>
      </c>
      <c r="AD23" s="29"/>
      <c r="AE23" s="29"/>
      <c r="AF23" s="29"/>
      <c r="AG23" s="30">
        <f t="shared" si="11"/>
        <v>0</v>
      </c>
      <c r="AH23" s="9"/>
    </row>
    <row r="24" spans="1:34" ht="35.1" customHeight="1">
      <c r="A24" t="str">
        <f t="shared" si="6"/>
        <v/>
      </c>
      <c r="B24" t="str">
        <f t="shared" si="7"/>
        <v/>
      </c>
      <c r="C24" s="132"/>
      <c r="D24" s="132"/>
      <c r="E24" s="132"/>
      <c r="F24" s="133"/>
      <c r="G24" s="134"/>
      <c r="H24" s="135"/>
      <c r="I24" s="135"/>
      <c r="J24" s="27"/>
      <c r="K24" s="27"/>
      <c r="L24" s="27"/>
      <c r="M24" s="28">
        <f t="shared" si="12"/>
        <v>0</v>
      </c>
      <c r="N24" s="29"/>
      <c r="O24" s="29"/>
      <c r="P24" s="29"/>
      <c r="Q24" s="30">
        <f t="shared" si="13"/>
        <v>0</v>
      </c>
      <c r="R24" s="27"/>
      <c r="S24" s="27"/>
      <c r="T24" s="27"/>
      <c r="U24" s="28">
        <f t="shared" si="8"/>
        <v>0</v>
      </c>
      <c r="V24" s="29"/>
      <c r="W24" s="29"/>
      <c r="X24" s="29"/>
      <c r="Y24" s="30">
        <f t="shared" si="9"/>
        <v>0</v>
      </c>
      <c r="Z24" s="27"/>
      <c r="AA24" s="27"/>
      <c r="AB24" s="27"/>
      <c r="AC24" s="15">
        <f t="shared" si="10"/>
        <v>0</v>
      </c>
      <c r="AD24" s="29"/>
      <c r="AE24" s="29"/>
      <c r="AF24" s="29"/>
      <c r="AG24" s="30">
        <f t="shared" si="11"/>
        <v>0</v>
      </c>
      <c r="AH24" s="9"/>
    </row>
    <row r="25" spans="1:34" ht="35.1" customHeight="1">
      <c r="A25" t="str">
        <f t="shared" si="6"/>
        <v/>
      </c>
      <c r="B25" t="str">
        <f t="shared" si="7"/>
        <v/>
      </c>
      <c r="C25" s="132"/>
      <c r="D25" s="132"/>
      <c r="E25" s="132"/>
      <c r="F25" s="133"/>
      <c r="G25" s="134"/>
      <c r="H25" s="135"/>
      <c r="I25" s="135"/>
      <c r="J25" s="27"/>
      <c r="K25" s="27"/>
      <c r="L25" s="27"/>
      <c r="M25" s="28">
        <f t="shared" si="12"/>
        <v>0</v>
      </c>
      <c r="N25" s="29"/>
      <c r="O25" s="29"/>
      <c r="P25" s="29"/>
      <c r="Q25" s="30">
        <f t="shared" si="13"/>
        <v>0</v>
      </c>
      <c r="R25" s="27"/>
      <c r="S25" s="27"/>
      <c r="T25" s="27"/>
      <c r="U25" s="28">
        <f t="shared" si="8"/>
        <v>0</v>
      </c>
      <c r="V25" s="29"/>
      <c r="W25" s="29"/>
      <c r="X25" s="29"/>
      <c r="Y25" s="30">
        <f t="shared" si="9"/>
        <v>0</v>
      </c>
      <c r="Z25" s="27"/>
      <c r="AA25" s="27"/>
      <c r="AB25" s="27"/>
      <c r="AC25" s="15">
        <f t="shared" si="10"/>
        <v>0</v>
      </c>
      <c r="AD25" s="29"/>
      <c r="AE25" s="29"/>
      <c r="AF25" s="29"/>
      <c r="AG25" s="30">
        <f t="shared" si="11"/>
        <v>0</v>
      </c>
      <c r="AH25" s="9"/>
    </row>
    <row r="26" spans="1:34" ht="35.1" customHeight="1">
      <c r="A26" t="str">
        <f t="shared" si="6"/>
        <v/>
      </c>
      <c r="B26" t="str">
        <f t="shared" si="7"/>
        <v/>
      </c>
      <c r="C26" s="132"/>
      <c r="D26" s="132"/>
      <c r="E26" s="132"/>
      <c r="F26" s="133"/>
      <c r="G26" s="134"/>
      <c r="H26" s="135"/>
      <c r="I26" s="135"/>
      <c r="J26" s="27"/>
      <c r="K26" s="27"/>
      <c r="L26" s="27"/>
      <c r="M26" s="28">
        <f t="shared" si="12"/>
        <v>0</v>
      </c>
      <c r="N26" s="29"/>
      <c r="O26" s="29"/>
      <c r="P26" s="29"/>
      <c r="Q26" s="30">
        <f t="shared" si="13"/>
        <v>0</v>
      </c>
      <c r="R26" s="27"/>
      <c r="S26" s="27"/>
      <c r="T26" s="27"/>
      <c r="U26" s="28">
        <f t="shared" si="8"/>
        <v>0</v>
      </c>
      <c r="V26" s="29"/>
      <c r="W26" s="29"/>
      <c r="X26" s="29"/>
      <c r="Y26" s="30">
        <f t="shared" si="9"/>
        <v>0</v>
      </c>
      <c r="Z26" s="27"/>
      <c r="AA26" s="27"/>
      <c r="AB26" s="27"/>
      <c r="AC26" s="15">
        <f t="shared" si="10"/>
        <v>0</v>
      </c>
      <c r="AD26" s="29"/>
      <c r="AE26" s="29"/>
      <c r="AF26" s="29"/>
      <c r="AG26" s="30">
        <f t="shared" si="11"/>
        <v>0</v>
      </c>
      <c r="AH26" s="9"/>
    </row>
    <row r="27" spans="1:34" ht="35.1" customHeight="1">
      <c r="A27" t="str">
        <f t="shared" si="6"/>
        <v/>
      </c>
      <c r="B27" t="str">
        <f t="shared" si="7"/>
        <v/>
      </c>
      <c r="C27" s="132"/>
      <c r="D27" s="132"/>
      <c r="E27" s="132"/>
      <c r="F27" s="133"/>
      <c r="G27" s="134"/>
      <c r="H27" s="135"/>
      <c r="I27" s="135"/>
      <c r="J27" s="27"/>
      <c r="K27" s="27"/>
      <c r="L27" s="27"/>
      <c r="M27" s="28">
        <f t="shared" si="12"/>
        <v>0</v>
      </c>
      <c r="N27" s="29"/>
      <c r="O27" s="29"/>
      <c r="P27" s="29"/>
      <c r="Q27" s="30">
        <f t="shared" si="13"/>
        <v>0</v>
      </c>
      <c r="R27" s="27"/>
      <c r="S27" s="27"/>
      <c r="T27" s="27"/>
      <c r="U27" s="28">
        <f t="shared" si="8"/>
        <v>0</v>
      </c>
      <c r="V27" s="29"/>
      <c r="W27" s="29"/>
      <c r="X27" s="29"/>
      <c r="Y27" s="30">
        <f t="shared" si="9"/>
        <v>0</v>
      </c>
      <c r="Z27" s="27"/>
      <c r="AA27" s="27"/>
      <c r="AB27" s="27"/>
      <c r="AC27" s="15">
        <f t="shared" si="10"/>
        <v>0</v>
      </c>
      <c r="AD27" s="29"/>
      <c r="AE27" s="29"/>
      <c r="AF27" s="29"/>
      <c r="AG27" s="30">
        <f t="shared" si="11"/>
        <v>0</v>
      </c>
      <c r="AH27" s="9"/>
    </row>
    <row r="28" spans="1:34" ht="35.1" customHeight="1">
      <c r="A28" t="str">
        <f t="shared" si="6"/>
        <v/>
      </c>
      <c r="B28" t="str">
        <f t="shared" si="7"/>
        <v/>
      </c>
      <c r="C28" s="132"/>
      <c r="D28" s="132"/>
      <c r="E28" s="132"/>
      <c r="F28" s="133"/>
      <c r="G28" s="134"/>
      <c r="H28" s="135"/>
      <c r="I28" s="135"/>
      <c r="J28" s="27"/>
      <c r="K28" s="27"/>
      <c r="L28" s="27"/>
      <c r="M28" s="28">
        <f t="shared" si="12"/>
        <v>0</v>
      </c>
      <c r="N28" s="29"/>
      <c r="O28" s="29"/>
      <c r="P28" s="29"/>
      <c r="Q28" s="30">
        <f t="shared" si="13"/>
        <v>0</v>
      </c>
      <c r="R28" s="27"/>
      <c r="S28" s="27"/>
      <c r="T28" s="27"/>
      <c r="U28" s="28">
        <f t="shared" si="8"/>
        <v>0</v>
      </c>
      <c r="V28" s="29"/>
      <c r="W28" s="29"/>
      <c r="X28" s="29"/>
      <c r="Y28" s="30">
        <f t="shared" si="9"/>
        <v>0</v>
      </c>
      <c r="Z28" s="27"/>
      <c r="AA28" s="27"/>
      <c r="AB28" s="27"/>
      <c r="AC28" s="15">
        <f t="shared" si="10"/>
        <v>0</v>
      </c>
      <c r="AD28" s="29"/>
      <c r="AE28" s="29"/>
      <c r="AF28" s="29"/>
      <c r="AG28" s="30">
        <f t="shared" si="11"/>
        <v>0</v>
      </c>
      <c r="AH28" s="9"/>
    </row>
    <row r="29" spans="1:34" ht="35.1" customHeight="1">
      <c r="A29" t="str">
        <f t="shared" si="6"/>
        <v/>
      </c>
      <c r="B29" t="str">
        <f t="shared" si="7"/>
        <v/>
      </c>
      <c r="C29" s="132"/>
      <c r="D29" s="132"/>
      <c r="E29" s="132"/>
      <c r="F29" s="133"/>
      <c r="G29" s="134"/>
      <c r="H29" s="135"/>
      <c r="I29" s="135"/>
      <c r="J29" s="27"/>
      <c r="K29" s="27"/>
      <c r="L29" s="27"/>
      <c r="M29" s="28">
        <f t="shared" si="12"/>
        <v>0</v>
      </c>
      <c r="N29" s="29"/>
      <c r="O29" s="29"/>
      <c r="P29" s="29"/>
      <c r="Q29" s="30">
        <f t="shared" si="13"/>
        <v>0</v>
      </c>
      <c r="R29" s="27"/>
      <c r="S29" s="27"/>
      <c r="T29" s="27"/>
      <c r="U29" s="28">
        <f t="shared" si="8"/>
        <v>0</v>
      </c>
      <c r="V29" s="29"/>
      <c r="W29" s="29"/>
      <c r="X29" s="29"/>
      <c r="Y29" s="30">
        <f t="shared" si="9"/>
        <v>0</v>
      </c>
      <c r="Z29" s="27"/>
      <c r="AA29" s="27"/>
      <c r="AB29" s="27"/>
      <c r="AC29" s="15">
        <f t="shared" si="10"/>
        <v>0</v>
      </c>
      <c r="AD29" s="29"/>
      <c r="AE29" s="29"/>
      <c r="AF29" s="29"/>
      <c r="AG29" s="30">
        <f t="shared" si="11"/>
        <v>0</v>
      </c>
      <c r="AH29" s="9"/>
    </row>
    <row r="30" spans="1:34" ht="35.1" customHeight="1">
      <c r="A30" t="str">
        <f t="shared" si="6"/>
        <v/>
      </c>
      <c r="B30" t="str">
        <f t="shared" si="7"/>
        <v/>
      </c>
      <c r="C30" s="136"/>
      <c r="D30" s="137"/>
      <c r="E30" s="138"/>
      <c r="F30" s="133"/>
      <c r="G30" s="134"/>
      <c r="H30" s="135"/>
      <c r="I30" s="135"/>
      <c r="J30" s="27"/>
      <c r="K30" s="27"/>
      <c r="L30" s="27"/>
      <c r="M30" s="28">
        <f t="shared" si="12"/>
        <v>0</v>
      </c>
      <c r="N30" s="29"/>
      <c r="O30" s="29"/>
      <c r="P30" s="29"/>
      <c r="Q30" s="30">
        <f t="shared" si="13"/>
        <v>0</v>
      </c>
      <c r="R30" s="27"/>
      <c r="S30" s="27"/>
      <c r="T30" s="27"/>
      <c r="U30" s="28">
        <f t="shared" si="8"/>
        <v>0</v>
      </c>
      <c r="V30" s="29"/>
      <c r="W30" s="29"/>
      <c r="X30" s="29"/>
      <c r="Y30" s="30">
        <f t="shared" si="9"/>
        <v>0</v>
      </c>
      <c r="Z30" s="27"/>
      <c r="AA30" s="27"/>
      <c r="AB30" s="27"/>
      <c r="AC30" s="15">
        <f t="shared" si="10"/>
        <v>0</v>
      </c>
      <c r="AD30" s="29"/>
      <c r="AE30" s="29"/>
      <c r="AF30" s="29"/>
      <c r="AG30" s="30">
        <f t="shared" si="11"/>
        <v>0</v>
      </c>
      <c r="AH30" s="9"/>
    </row>
    <row r="31" spans="1:34" ht="35.1" customHeight="1">
      <c r="A31" t="str">
        <f t="shared" si="6"/>
        <v/>
      </c>
      <c r="B31" t="str">
        <f t="shared" si="7"/>
        <v/>
      </c>
      <c r="C31" s="132"/>
      <c r="D31" s="132"/>
      <c r="E31" s="132"/>
      <c r="F31" s="139"/>
      <c r="G31" s="134"/>
      <c r="H31" s="135"/>
      <c r="I31" s="135"/>
      <c r="J31" s="27"/>
      <c r="K31" s="27"/>
      <c r="L31" s="27"/>
      <c r="M31" s="28">
        <f t="shared" si="12"/>
        <v>0</v>
      </c>
      <c r="N31" s="29"/>
      <c r="O31" s="29"/>
      <c r="P31" s="29"/>
      <c r="Q31" s="30">
        <f t="shared" si="13"/>
        <v>0</v>
      </c>
      <c r="R31" s="27"/>
      <c r="S31" s="27"/>
      <c r="T31" s="27"/>
      <c r="U31" s="28">
        <f t="shared" si="8"/>
        <v>0</v>
      </c>
      <c r="V31" s="29"/>
      <c r="W31" s="29"/>
      <c r="X31" s="29"/>
      <c r="Y31" s="30">
        <f t="shared" si="9"/>
        <v>0</v>
      </c>
      <c r="Z31" s="27"/>
      <c r="AA31" s="27"/>
      <c r="AB31" s="27"/>
      <c r="AC31" s="15">
        <f t="shared" si="10"/>
        <v>0</v>
      </c>
      <c r="AD31" s="29"/>
      <c r="AE31" s="29"/>
      <c r="AF31" s="29"/>
      <c r="AG31" s="30">
        <f t="shared" si="11"/>
        <v>0</v>
      </c>
      <c r="AH31" s="9"/>
    </row>
    <row r="32" spans="1:34" ht="35.1" customHeight="1">
      <c r="C32" s="116" t="s">
        <v>64</v>
      </c>
      <c r="D32" s="116"/>
      <c r="E32" s="116"/>
      <c r="F32" s="116"/>
      <c r="G32" s="116"/>
      <c r="H32" s="116"/>
      <c r="I32" s="116"/>
      <c r="J32" s="31">
        <f t="shared" ref="J32:AG32" si="14">SUM(J14:J31)</f>
        <v>0</v>
      </c>
      <c r="K32" s="31">
        <f t="shared" si="14"/>
        <v>0</v>
      </c>
      <c r="L32" s="31">
        <f t="shared" si="14"/>
        <v>0</v>
      </c>
      <c r="M32" s="31">
        <f t="shared" si="14"/>
        <v>0</v>
      </c>
      <c r="N32" s="32">
        <f t="shared" si="14"/>
        <v>0</v>
      </c>
      <c r="O32" s="32">
        <f t="shared" si="14"/>
        <v>0</v>
      </c>
      <c r="P32" s="32">
        <f t="shared" si="14"/>
        <v>0</v>
      </c>
      <c r="Q32" s="32">
        <f t="shared" si="14"/>
        <v>0</v>
      </c>
      <c r="R32" s="31">
        <f t="shared" si="14"/>
        <v>0</v>
      </c>
      <c r="S32" s="31">
        <f t="shared" si="14"/>
        <v>0</v>
      </c>
      <c r="T32" s="31">
        <f t="shared" si="14"/>
        <v>0</v>
      </c>
      <c r="U32" s="31">
        <f t="shared" si="14"/>
        <v>0</v>
      </c>
      <c r="V32" s="32">
        <f t="shared" si="14"/>
        <v>0</v>
      </c>
      <c r="W32" s="32">
        <f t="shared" si="14"/>
        <v>0</v>
      </c>
      <c r="X32" s="32">
        <f t="shared" si="14"/>
        <v>0</v>
      </c>
      <c r="Y32" s="32">
        <f t="shared" si="14"/>
        <v>0</v>
      </c>
      <c r="Z32" s="31">
        <f t="shared" si="14"/>
        <v>0</v>
      </c>
      <c r="AA32" s="31">
        <f t="shared" si="14"/>
        <v>0</v>
      </c>
      <c r="AB32" s="31">
        <f t="shared" si="14"/>
        <v>0</v>
      </c>
      <c r="AC32" s="16">
        <f t="shared" si="14"/>
        <v>0</v>
      </c>
      <c r="AD32" s="32">
        <f t="shared" si="14"/>
        <v>0</v>
      </c>
      <c r="AE32" s="32">
        <f t="shared" si="14"/>
        <v>0</v>
      </c>
      <c r="AF32" s="32">
        <f t="shared" si="14"/>
        <v>0</v>
      </c>
      <c r="AG32" s="32">
        <f t="shared" si="14"/>
        <v>0</v>
      </c>
      <c r="AH32" s="9"/>
    </row>
    <row r="33" spans="3:34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3:34">
      <c r="C34" s="17"/>
      <c r="D34" s="17"/>
      <c r="E34" s="17"/>
      <c r="F34" s="17"/>
      <c r="G34" s="17"/>
      <c r="H34" s="17"/>
      <c r="I34" s="17"/>
      <c r="J34" s="17" t="s">
        <v>15</v>
      </c>
      <c r="K34" s="17"/>
      <c r="L34" s="17"/>
      <c r="M34" s="17"/>
      <c r="N34" s="17"/>
      <c r="O34" s="17"/>
      <c r="P34" s="17"/>
      <c r="Q34" s="17"/>
      <c r="R34" s="9"/>
      <c r="S34" s="9"/>
      <c r="T34" s="9"/>
      <c r="U34" s="9"/>
      <c r="AH34" s="9"/>
    </row>
    <row r="35" spans="3:34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9"/>
      <c r="S35" s="9"/>
      <c r="T35" s="9"/>
      <c r="U35" s="9"/>
      <c r="AH35" s="9"/>
    </row>
    <row r="36" spans="3:34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9"/>
      <c r="S36" s="9"/>
      <c r="T36" s="9"/>
      <c r="U36" s="9"/>
      <c r="AH36" s="9"/>
    </row>
    <row r="37" spans="3:34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9"/>
      <c r="S37" s="9"/>
      <c r="T37" s="9"/>
      <c r="U37" s="9"/>
      <c r="AH37" s="9"/>
    </row>
    <row r="38" spans="3:34">
      <c r="C38" s="17"/>
      <c r="D38" s="17"/>
      <c r="E38" s="17"/>
      <c r="F38" s="17"/>
      <c r="G38" s="17"/>
      <c r="H38" s="17"/>
      <c r="I38" s="17"/>
      <c r="J38" s="73"/>
      <c r="K38" s="73"/>
      <c r="L38" s="73"/>
      <c r="M38" s="17"/>
      <c r="N38" s="17"/>
      <c r="O38" s="17"/>
      <c r="P38" s="17"/>
      <c r="Q38" s="17"/>
      <c r="R38" s="42"/>
      <c r="S38" s="42"/>
      <c r="T38" s="42"/>
      <c r="U38" s="42"/>
      <c r="AH38" s="42"/>
    </row>
    <row r="39" spans="3:34">
      <c r="C39" s="17"/>
      <c r="D39" s="17"/>
      <c r="E39" s="17"/>
      <c r="F39" s="17"/>
      <c r="G39" s="17"/>
      <c r="H39" s="17"/>
      <c r="I39" s="17"/>
      <c r="J39" s="74" t="s">
        <v>56</v>
      </c>
      <c r="K39" s="74"/>
      <c r="L39" s="74"/>
      <c r="M39" s="17"/>
      <c r="N39" s="17"/>
      <c r="O39" s="17"/>
      <c r="P39" s="17"/>
      <c r="Q39" s="17"/>
      <c r="R39" s="117" t="s">
        <v>51</v>
      </c>
      <c r="S39" s="117"/>
      <c r="T39" s="117"/>
      <c r="U39" s="117"/>
      <c r="AH39" s="9"/>
    </row>
    <row r="40" spans="3:34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AH40" s="9"/>
    </row>
  </sheetData>
  <sheetProtection algorithmName="SHA-512" hashValue="Gd4Ij8Cv3m+vlR/UCrPRgENeGPX9kRg4Xy63d9ndy0AARfmEjjClOUsz/1i0h22ZaZrMy7yGBE4ktm4+Q5zLJg==" saltValue="sRpvZwhhd1OoUpCcwO5AIA==" spinCount="100000" sheet="1" objects="1" scenarios="1"/>
  <autoFilter ref="A13:AH32" xr:uid="{00000000-0001-0000-0000-000000000000}">
    <filterColumn colId="2" showButton="0"/>
    <filterColumn colId="3" showButton="0"/>
  </autoFilter>
  <mergeCells count="67">
    <mergeCell ref="C27:E27"/>
    <mergeCell ref="C31:E31"/>
    <mergeCell ref="C32:I32"/>
    <mergeCell ref="R39:U39"/>
    <mergeCell ref="C28:E28"/>
    <mergeCell ref="C29:E29"/>
    <mergeCell ref="C30:E30"/>
    <mergeCell ref="C14:E14"/>
    <mergeCell ref="C15:E15"/>
    <mergeCell ref="C16:E16"/>
    <mergeCell ref="C18:E18"/>
    <mergeCell ref="C19:E19"/>
    <mergeCell ref="C20:E20"/>
    <mergeCell ref="C23:E23"/>
    <mergeCell ref="C17:E17"/>
    <mergeCell ref="C25:E25"/>
    <mergeCell ref="C26:E26"/>
    <mergeCell ref="C13:E13"/>
    <mergeCell ref="C21:E21"/>
    <mergeCell ref="C22:E22"/>
    <mergeCell ref="Z10:Z12"/>
    <mergeCell ref="R10:R12"/>
    <mergeCell ref="S10:T10"/>
    <mergeCell ref="U10:U12"/>
    <mergeCell ref="V10:V12"/>
    <mergeCell ref="C12:E12"/>
    <mergeCell ref="C9:E10"/>
    <mergeCell ref="F9:F12"/>
    <mergeCell ref="G9:G12"/>
    <mergeCell ref="H9:I10"/>
    <mergeCell ref="H12:I12"/>
    <mergeCell ref="R9:U9"/>
    <mergeCell ref="V9:Y9"/>
    <mergeCell ref="AE10:AF10"/>
    <mergeCell ref="AG10:AG12"/>
    <mergeCell ref="AA11:AA12"/>
    <mergeCell ref="AB11:AB12"/>
    <mergeCell ref="AE11:AE12"/>
    <mergeCell ref="AF11:AF12"/>
    <mergeCell ref="N9:Q9"/>
    <mergeCell ref="AA10:AB10"/>
    <mergeCell ref="AC10:AC12"/>
    <mergeCell ref="AD10:AD12"/>
    <mergeCell ref="O10:P10"/>
    <mergeCell ref="Q10:Q12"/>
    <mergeCell ref="W10:X10"/>
    <mergeCell ref="Y10:Y12"/>
    <mergeCell ref="S11:S12"/>
    <mergeCell ref="T11:T12"/>
    <mergeCell ref="W11:W12"/>
    <mergeCell ref="X11:X12"/>
    <mergeCell ref="V5:AF5"/>
    <mergeCell ref="V7:AG7"/>
    <mergeCell ref="C7:I7"/>
    <mergeCell ref="C24:E24"/>
    <mergeCell ref="K11:K12"/>
    <mergeCell ref="L11:L12"/>
    <mergeCell ref="O11:O12"/>
    <mergeCell ref="P11:P12"/>
    <mergeCell ref="L5:M5"/>
    <mergeCell ref="Z9:AC9"/>
    <mergeCell ref="AD9:AG9"/>
    <mergeCell ref="J10:J12"/>
    <mergeCell ref="K10:L10"/>
    <mergeCell ref="M10:M12"/>
    <mergeCell ref="N10:N12"/>
    <mergeCell ref="J9:M9"/>
  </mergeCells>
  <pageMargins left="0.39370078740157483" right="0.39370078740157483" top="0.39370078740157483" bottom="0.39370078740157483" header="0.31496062992125984" footer="0.31496062992125984"/>
  <pageSetup paperSize="9" scale="60" fitToWidth="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Lista!$A$2:$A$34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workbookViewId="0">
      <selection activeCell="E4" sqref="E4"/>
    </sheetView>
  </sheetViews>
  <sheetFormatPr defaultRowHeight="12.75"/>
  <cols>
    <col min="3" max="3" width="18.85546875" customWidth="1"/>
    <col min="5" max="5" width="14.140625" customWidth="1"/>
    <col min="7" max="7" width="13.5703125" customWidth="1"/>
  </cols>
  <sheetData>
    <row r="1" spans="1:7" ht="15">
      <c r="A1" s="45" t="s">
        <v>65</v>
      </c>
      <c r="C1" s="47" t="s">
        <v>99</v>
      </c>
      <c r="E1" s="47" t="s">
        <v>135</v>
      </c>
      <c r="G1" s="47" t="s">
        <v>141</v>
      </c>
    </row>
    <row r="2" spans="1:7" ht="15">
      <c r="A2" s="46" t="s">
        <v>66</v>
      </c>
      <c r="C2" s="48" t="s">
        <v>100</v>
      </c>
      <c r="E2" s="63" t="s">
        <v>137</v>
      </c>
      <c r="G2" s="50" t="s">
        <v>142</v>
      </c>
    </row>
    <row r="3" spans="1:7" ht="15">
      <c r="A3" s="46" t="s">
        <v>67</v>
      </c>
      <c r="C3" s="48" t="s">
        <v>101</v>
      </c>
      <c r="E3" s="63" t="s">
        <v>136</v>
      </c>
      <c r="G3" s="50" t="s">
        <v>49</v>
      </c>
    </row>
    <row r="4" spans="1:7" ht="15">
      <c r="A4" s="46" t="s">
        <v>68</v>
      </c>
      <c r="C4" s="48" t="s">
        <v>102</v>
      </c>
      <c r="E4" s="49" t="s">
        <v>138</v>
      </c>
    </row>
    <row r="5" spans="1:7" ht="15">
      <c r="A5" s="46" t="s">
        <v>69</v>
      </c>
      <c r="C5" s="48" t="s">
        <v>103</v>
      </c>
      <c r="E5" s="49" t="s">
        <v>139</v>
      </c>
    </row>
    <row r="6" spans="1:7" ht="15">
      <c r="A6" s="46" t="s">
        <v>70</v>
      </c>
      <c r="C6" s="48" t="s">
        <v>104</v>
      </c>
      <c r="E6" s="49" t="s">
        <v>140</v>
      </c>
    </row>
    <row r="7" spans="1:7" ht="15">
      <c r="A7" s="46" t="s">
        <v>71</v>
      </c>
      <c r="C7" s="48" t="s">
        <v>105</v>
      </c>
    </row>
    <row r="8" spans="1:7" ht="15">
      <c r="A8" s="46" t="s">
        <v>72</v>
      </c>
      <c r="C8" s="48" t="s">
        <v>106</v>
      </c>
    </row>
    <row r="9" spans="1:7" ht="15">
      <c r="A9" s="46" t="s">
        <v>73</v>
      </c>
      <c r="C9" s="48" t="s">
        <v>107</v>
      </c>
    </row>
    <row r="10" spans="1:7" ht="15">
      <c r="A10" s="46" t="s">
        <v>74</v>
      </c>
      <c r="C10" s="48" t="s">
        <v>108</v>
      </c>
    </row>
    <row r="11" spans="1:7" ht="15">
      <c r="A11" s="46" t="s">
        <v>75</v>
      </c>
      <c r="C11" s="48" t="s">
        <v>109</v>
      </c>
    </row>
    <row r="12" spans="1:7" ht="15">
      <c r="A12" s="46" t="s">
        <v>76</v>
      </c>
      <c r="C12" s="48" t="s">
        <v>120</v>
      </c>
    </row>
    <row r="13" spans="1:7" ht="15">
      <c r="A13" s="46" t="s">
        <v>77</v>
      </c>
      <c r="C13" s="48" t="s">
        <v>121</v>
      </c>
    </row>
    <row r="14" spans="1:7" ht="15">
      <c r="A14" s="46" t="s">
        <v>78</v>
      </c>
      <c r="C14" s="48" t="s">
        <v>122</v>
      </c>
    </row>
    <row r="15" spans="1:7" ht="15">
      <c r="A15" s="46" t="s">
        <v>79</v>
      </c>
      <c r="C15" s="48" t="s">
        <v>123</v>
      </c>
    </row>
    <row r="16" spans="1:7" ht="15">
      <c r="A16" s="46" t="s">
        <v>80</v>
      </c>
      <c r="C16" s="48" t="s">
        <v>124</v>
      </c>
    </row>
    <row r="17" spans="1:3" ht="15">
      <c r="A17" s="46" t="s">
        <v>81</v>
      </c>
      <c r="C17" s="48" t="s">
        <v>110</v>
      </c>
    </row>
    <row r="18" spans="1:3" ht="15">
      <c r="A18" s="46" t="s">
        <v>82</v>
      </c>
      <c r="C18" s="48" t="s">
        <v>111</v>
      </c>
    </row>
    <row r="19" spans="1:3" ht="15">
      <c r="A19" s="46" t="s">
        <v>83</v>
      </c>
      <c r="C19" s="48" t="s">
        <v>112</v>
      </c>
    </row>
    <row r="20" spans="1:3" ht="15">
      <c r="A20" s="46" t="s">
        <v>84</v>
      </c>
      <c r="C20" s="48" t="s">
        <v>113</v>
      </c>
    </row>
    <row r="21" spans="1:3" ht="15">
      <c r="A21" s="46" t="s">
        <v>85</v>
      </c>
      <c r="C21" s="48" t="s">
        <v>114</v>
      </c>
    </row>
    <row r="22" spans="1:3" ht="15">
      <c r="A22" s="46" t="s">
        <v>86</v>
      </c>
      <c r="C22" s="48" t="s">
        <v>115</v>
      </c>
    </row>
    <row r="23" spans="1:3" ht="15">
      <c r="A23" s="46" t="s">
        <v>87</v>
      </c>
      <c r="C23" s="48" t="s">
        <v>116</v>
      </c>
    </row>
    <row r="24" spans="1:3" ht="15">
      <c r="A24" s="46" t="s">
        <v>88</v>
      </c>
      <c r="C24" s="48" t="s">
        <v>117</v>
      </c>
    </row>
    <row r="25" spans="1:3" ht="15">
      <c r="A25" s="46" t="s">
        <v>89</v>
      </c>
      <c r="C25" s="48" t="s">
        <v>118</v>
      </c>
    </row>
    <row r="26" spans="1:3" ht="15">
      <c r="A26" s="46" t="s">
        <v>90</v>
      </c>
      <c r="C26" s="48" t="s">
        <v>119</v>
      </c>
    </row>
    <row r="27" spans="1:3" ht="15">
      <c r="A27" s="46" t="s">
        <v>91</v>
      </c>
      <c r="C27" s="48" t="s">
        <v>125</v>
      </c>
    </row>
    <row r="28" spans="1:3" ht="15">
      <c r="A28" s="46" t="s">
        <v>92</v>
      </c>
      <c r="C28" s="48" t="s">
        <v>126</v>
      </c>
    </row>
    <row r="29" spans="1:3" ht="15">
      <c r="A29" s="46" t="s">
        <v>93</v>
      </c>
      <c r="C29" s="48" t="s">
        <v>127</v>
      </c>
    </row>
    <row r="30" spans="1:3" ht="15">
      <c r="A30" s="46" t="s">
        <v>94</v>
      </c>
      <c r="C30" s="48" t="s">
        <v>128</v>
      </c>
    </row>
    <row r="31" spans="1:3" ht="15">
      <c r="A31" s="46" t="s">
        <v>95</v>
      </c>
      <c r="C31" s="48" t="s">
        <v>129</v>
      </c>
    </row>
    <row r="32" spans="1:3" ht="15">
      <c r="A32" s="46" t="s">
        <v>96</v>
      </c>
      <c r="C32" s="48" t="s">
        <v>130</v>
      </c>
    </row>
    <row r="33" spans="1:3" ht="15">
      <c r="A33" s="46" t="s">
        <v>97</v>
      </c>
      <c r="C33" s="48" t="s">
        <v>131</v>
      </c>
    </row>
    <row r="34" spans="1:3" ht="15">
      <c r="A34" s="46" t="s">
        <v>98</v>
      </c>
      <c r="C34" s="48" t="s">
        <v>132</v>
      </c>
    </row>
    <row r="35" spans="1:3" ht="15">
      <c r="A35" s="46"/>
      <c r="C35" s="48" t="s">
        <v>133</v>
      </c>
    </row>
    <row r="36" spans="1:3">
      <c r="C36" s="48" t="s">
        <v>134</v>
      </c>
    </row>
  </sheetData>
  <sheetProtection algorithmName="SHA-512" hashValue="kV1u5YGGu6Wdi26+ml8I9aRNdfH7c7GUPi2d9886baB5gsQxCyHNuavCBW+q7k7s0tvhPZu15rrxSgC5ZrWtqQ==" saltValue="+mH846xkjmZF+Efktc8Hb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60A5F-01FF-4679-A09E-70DDD6E325B5}">
  <sheetPr>
    <tabColor rgb="FF0070C0"/>
    <pageSetUpPr fitToPage="1"/>
  </sheetPr>
  <dimension ref="A1:J49"/>
  <sheetViews>
    <sheetView workbookViewId="0">
      <pane xSplit="3" ySplit="2" topLeftCell="D3" activePane="bottomRight" state="frozen"/>
      <selection pane="topRight" activeCell="B1" sqref="B1"/>
      <selection pane="bottomLeft" activeCell="A3" sqref="A3"/>
      <selection pane="bottomRight" activeCell="J3" sqref="J3"/>
    </sheetView>
  </sheetViews>
  <sheetFormatPr defaultRowHeight="12.75"/>
  <cols>
    <col min="1" max="2" width="11" hidden="1" customWidth="1"/>
    <col min="3" max="3" width="19.7109375" customWidth="1"/>
    <col min="4" max="10" width="12.28515625" customWidth="1"/>
  </cols>
  <sheetData>
    <row r="1" spans="1:10" ht="30" customHeight="1">
      <c r="C1" s="52">
        <f>'wniosek WPF'!C2</f>
        <v>0</v>
      </c>
      <c r="D1" s="118" t="s">
        <v>153</v>
      </c>
      <c r="E1" s="118"/>
      <c r="F1" s="118"/>
      <c r="G1" s="118"/>
      <c r="H1" s="118"/>
      <c r="I1" s="119" t="str">
        <f>IF(SUM(E39:J39)=SUM(E40:J40),"wniosek poprawny","wniosek błędny")</f>
        <v>wniosek poprawny</v>
      </c>
      <c r="J1" s="119"/>
    </row>
    <row r="2" spans="1:10" ht="33.75" customHeight="1">
      <c r="C2" s="53" t="s">
        <v>99</v>
      </c>
      <c r="D2" s="67" t="s">
        <v>151</v>
      </c>
      <c r="E2" s="54" t="s">
        <v>144</v>
      </c>
      <c r="F2" s="54" t="s">
        <v>145</v>
      </c>
      <c r="G2" s="54" t="s">
        <v>146</v>
      </c>
      <c r="H2" s="54" t="s">
        <v>147</v>
      </c>
      <c r="I2" s="54" t="s">
        <v>148</v>
      </c>
      <c r="J2" s="54" t="s">
        <v>155</v>
      </c>
    </row>
    <row r="3" spans="1:10">
      <c r="A3" t="str">
        <f>MID(C3,5,5)</f>
        <v>80101</v>
      </c>
      <c r="B3" t="str">
        <f>MID(C3,11,5)</f>
        <v>W4260</v>
      </c>
      <c r="C3" s="48" t="s">
        <v>100</v>
      </c>
      <c r="D3" s="55" t="s">
        <v>142</v>
      </c>
      <c r="E3" s="57">
        <f>SUMIFS('wniosek WPF'!$M$14:$M$31,'wniosek WPF'!$A$14:$A$31,A3,'wniosek WPF'!$B$14:$B$31,B3,'wniosek WPF'!$G$14:$G$31,D3)</f>
        <v>0</v>
      </c>
      <c r="F3" s="57">
        <f>SUMIFS('wniosek WPF'!$Q$14:$Q$31,'wniosek WPF'!$A$14:$A$31,$A3,'wniosek WPF'!$B$14:$B$31,$B3,'wniosek WPF'!$G$14:$G$31,$D3)</f>
        <v>0</v>
      </c>
      <c r="G3" s="57">
        <f>SUMIFS('wniosek WPF'!$U$14:$U$31,'wniosek WPF'!$A$14:$A$31,$A3,'wniosek WPF'!$B$14:$B$31,$B3,'wniosek WPF'!$G$14:$G$31,$D3)</f>
        <v>0</v>
      </c>
      <c r="H3" s="57">
        <f>SUMIFS('wniosek WPF'!$Y$14:$Y$31,'wniosek WPF'!$A$14:$A$31,$A3,'wniosek WPF'!$B$14:$B$31,$B3,'wniosek WPF'!$G$14:$G$31,$D3)</f>
        <v>0</v>
      </c>
      <c r="I3" s="57">
        <f>SUMIFS('wniosek WPF'!$AC$14:$AC$31,'wniosek WPF'!$A$14:$A$31,$A3,'wniosek WPF'!$B$14:$B$31,$B3,'wniosek WPF'!$G$14:$G$31,$D3)</f>
        <v>0</v>
      </c>
      <c r="J3" s="57">
        <f>SUMIFS('wniosek WPF'!$AG$14:$AG$31,'wniosek WPF'!$A$14:$A$31,$A3,'wniosek WPF'!$B$14:$B$31,$B3,'wniosek WPF'!$G$14:$G$31,$D3)</f>
        <v>0</v>
      </c>
    </row>
    <row r="4" spans="1:10">
      <c r="A4" t="str">
        <f t="shared" ref="A4:A37" si="0">MID(C4,5,5)</f>
        <v>80101</v>
      </c>
      <c r="B4" t="str">
        <f t="shared" ref="B4:B37" si="1">MID(C4,11,5)</f>
        <v>W4300</v>
      </c>
      <c r="C4" s="48" t="s">
        <v>101</v>
      </c>
      <c r="D4" s="55" t="s">
        <v>142</v>
      </c>
      <c r="E4" s="57">
        <f>SUMIFS('wniosek WPF'!$M$14:$M$31,'wniosek WPF'!$A$14:$A$31,A4,'wniosek WPF'!$B$14:$B$31,B4,'wniosek WPF'!$G$14:$G$31,D4)</f>
        <v>0</v>
      </c>
      <c r="F4" s="57">
        <f>SUMIFS('wniosek WPF'!$Q$14:$Q$31,'wniosek WPF'!$A$14:$A$31,$A4,'wniosek WPF'!$B$14:$B$31,$B4,'wniosek WPF'!$G$14:$G$31,$D4)</f>
        <v>0</v>
      </c>
      <c r="G4" s="57">
        <f>SUMIFS('wniosek WPF'!$U$14:$U$31,'wniosek WPF'!$A$14:$A$31,$A4,'wniosek WPF'!$B$14:$B$31,$B4,'wniosek WPF'!$G$14:$G$31,$D4)</f>
        <v>0</v>
      </c>
      <c r="H4" s="57">
        <f>SUMIFS('wniosek WPF'!$Y$14:$Y$31,'wniosek WPF'!$A$14:$A$31,$A4,'wniosek WPF'!$B$14:$B$31,$B4,'wniosek WPF'!$G$14:$G$31,$D4)</f>
        <v>0</v>
      </c>
      <c r="I4" s="57">
        <f>SUMIFS('wniosek WPF'!$AC$14:$AC$31,'wniosek WPF'!$A$14:$A$31,$A4,'wniosek WPF'!$B$14:$B$31,$B4,'wniosek WPF'!$G$14:$G$31,$D4)</f>
        <v>0</v>
      </c>
      <c r="J4" s="57">
        <f>SUMIFS('wniosek WPF'!$AG$14:$AG$31,'wniosek WPF'!$A$14:$A$31,$A4,'wniosek WPF'!$B$14:$B$31,$B4,'wniosek WPF'!$G$14:$G$31,$D4)</f>
        <v>0</v>
      </c>
    </row>
    <row r="5" spans="1:10">
      <c r="A5" t="str">
        <f t="shared" si="0"/>
        <v>80101</v>
      </c>
      <c r="B5" t="str">
        <f t="shared" si="1"/>
        <v>W4360</v>
      </c>
      <c r="C5" s="48" t="s">
        <v>102</v>
      </c>
      <c r="D5" s="55" t="s">
        <v>142</v>
      </c>
      <c r="E5" s="57">
        <f>SUMIFS('wniosek WPF'!$M$14:$M$31,'wniosek WPF'!$A$14:$A$31,A5,'wniosek WPF'!$B$14:$B$31,B5,'wniosek WPF'!$G$14:$G$31,D5)</f>
        <v>0</v>
      </c>
      <c r="F5" s="57">
        <f>SUMIFS('wniosek WPF'!$Q$14:$Q$31,'wniosek WPF'!$A$14:$A$31,$A5,'wniosek WPF'!$B$14:$B$31,$B5,'wniosek WPF'!$G$14:$G$31,$D5)</f>
        <v>0</v>
      </c>
      <c r="G5" s="57">
        <f>SUMIFS('wniosek WPF'!$U$14:$U$31,'wniosek WPF'!$A$14:$A$31,$A5,'wniosek WPF'!$B$14:$B$31,$B5,'wniosek WPF'!$G$14:$G$31,$D5)</f>
        <v>0</v>
      </c>
      <c r="H5" s="57">
        <f>SUMIFS('wniosek WPF'!$Y$14:$Y$31,'wniosek WPF'!$A$14:$A$31,$A5,'wniosek WPF'!$B$14:$B$31,$B5,'wniosek WPF'!$G$14:$G$31,$D5)</f>
        <v>0</v>
      </c>
      <c r="I5" s="57">
        <f>SUMIFS('wniosek WPF'!$AC$14:$AC$31,'wniosek WPF'!$A$14:$A$31,$A5,'wniosek WPF'!$B$14:$B$31,$B5,'wniosek WPF'!$G$14:$G$31,$D5)</f>
        <v>0</v>
      </c>
      <c r="J5" s="57">
        <f>SUMIFS('wniosek WPF'!$AG$14:$AG$31,'wniosek WPF'!$A$14:$A$31,$A5,'wniosek WPF'!$B$14:$B$31,$B5,'wniosek WPF'!$G$14:$G$31,$D5)</f>
        <v>0</v>
      </c>
    </row>
    <row r="6" spans="1:10">
      <c r="A6" t="str">
        <f t="shared" si="0"/>
        <v>80101</v>
      </c>
      <c r="B6" t="str">
        <f t="shared" si="1"/>
        <v>W4400</v>
      </c>
      <c r="C6" s="48" t="s">
        <v>103</v>
      </c>
      <c r="D6" s="55" t="s">
        <v>142</v>
      </c>
      <c r="E6" s="57">
        <f>SUMIFS('wniosek WPF'!$M$14:$M$31,'wniosek WPF'!$A$14:$A$31,A6,'wniosek WPF'!$B$14:$B$31,B6,'wniosek WPF'!$G$14:$G$31,D6)</f>
        <v>0</v>
      </c>
      <c r="F6" s="57">
        <f>SUMIFS('wniosek WPF'!$Q$14:$Q$31,'wniosek WPF'!$A$14:$A$31,$A6,'wniosek WPF'!$B$14:$B$31,$B6,'wniosek WPF'!$G$14:$G$31,$D6)</f>
        <v>0</v>
      </c>
      <c r="G6" s="57">
        <f>SUMIFS('wniosek WPF'!$U$14:$U$31,'wniosek WPF'!$A$14:$A$31,$A6,'wniosek WPF'!$B$14:$B$31,$B6,'wniosek WPF'!$G$14:$G$31,$D6)</f>
        <v>0</v>
      </c>
      <c r="H6" s="57">
        <f>SUMIFS('wniosek WPF'!$Y$14:$Y$31,'wniosek WPF'!$A$14:$A$31,$A6,'wniosek WPF'!$B$14:$B$31,$B6,'wniosek WPF'!$G$14:$G$31,$D6)</f>
        <v>0</v>
      </c>
      <c r="I6" s="57">
        <f>SUMIFS('wniosek WPF'!$AC$14:$AC$31,'wniosek WPF'!$A$14:$A$31,$A6,'wniosek WPF'!$B$14:$B$31,$B6,'wniosek WPF'!$G$14:$G$31,$D6)</f>
        <v>0</v>
      </c>
      <c r="J6" s="57">
        <f>SUMIFS('wniosek WPF'!$AG$14:$AG$31,'wniosek WPF'!$A$14:$A$31,$A6,'wniosek WPF'!$B$14:$B$31,$B6,'wniosek WPF'!$G$14:$G$31,$D6)</f>
        <v>0</v>
      </c>
    </row>
    <row r="7" spans="1:10">
      <c r="A7" t="str">
        <f t="shared" si="0"/>
        <v>80101</v>
      </c>
      <c r="B7" t="str">
        <f t="shared" si="1"/>
        <v>W4480</v>
      </c>
      <c r="C7" s="48" t="s">
        <v>104</v>
      </c>
      <c r="D7" s="55" t="s">
        <v>142</v>
      </c>
      <c r="E7" s="57">
        <f>SUMIFS('wniosek WPF'!$M$14:$M$31,'wniosek WPF'!$A$14:$A$31,A7,'wniosek WPF'!$B$14:$B$31,B7,'wniosek WPF'!$G$14:$G$31,D7)</f>
        <v>0</v>
      </c>
      <c r="F7" s="57">
        <f>SUMIFS('wniosek WPF'!$Q$14:$Q$31,'wniosek WPF'!$A$14:$A$31,$A7,'wniosek WPF'!$B$14:$B$31,$B7,'wniosek WPF'!$G$14:$G$31,$D7)</f>
        <v>0</v>
      </c>
      <c r="G7" s="57">
        <f>SUMIFS('wniosek WPF'!$U$14:$U$31,'wniosek WPF'!$A$14:$A$31,$A7,'wniosek WPF'!$B$14:$B$31,$B7,'wniosek WPF'!$G$14:$G$31,$D7)</f>
        <v>0</v>
      </c>
      <c r="H7" s="57">
        <f>SUMIFS('wniosek WPF'!$Y$14:$Y$31,'wniosek WPF'!$A$14:$A$31,$A7,'wniosek WPF'!$B$14:$B$31,$B7,'wniosek WPF'!$G$14:$G$31,$D7)</f>
        <v>0</v>
      </c>
      <c r="I7" s="57">
        <f>SUMIFS('wniosek WPF'!$AC$14:$AC$31,'wniosek WPF'!$A$14:$A$31,$A7,'wniosek WPF'!$B$14:$B$31,$B7,'wniosek WPF'!$G$14:$G$31,$D7)</f>
        <v>0</v>
      </c>
      <c r="J7" s="57">
        <f>SUMIFS('wniosek WPF'!$AG$14:$AG$31,'wniosek WPF'!$A$14:$A$31,$A7,'wniosek WPF'!$B$14:$B$31,$B7,'wniosek WPF'!$G$14:$G$31,$D7)</f>
        <v>0</v>
      </c>
    </row>
    <row r="8" spans="1:10">
      <c r="A8" t="str">
        <f t="shared" si="0"/>
        <v>80103</v>
      </c>
      <c r="B8" t="str">
        <f t="shared" si="1"/>
        <v>W4260</v>
      </c>
      <c r="C8" s="48" t="s">
        <v>105</v>
      </c>
      <c r="D8" s="55" t="s">
        <v>142</v>
      </c>
      <c r="E8" s="57">
        <f>SUMIFS('wniosek WPF'!$M$14:$M$31,'wniosek WPF'!$A$14:$A$31,A8,'wniosek WPF'!$B$14:$B$31,B8,'wniosek WPF'!$G$14:$G$31,D8)</f>
        <v>0</v>
      </c>
      <c r="F8" s="57">
        <f>SUMIFS('wniosek WPF'!$Q$14:$Q$31,'wniosek WPF'!$A$14:$A$31,$A8,'wniosek WPF'!$B$14:$B$31,$B8,'wniosek WPF'!$G$14:$G$31,$D8)</f>
        <v>0</v>
      </c>
      <c r="G8" s="57">
        <f>SUMIFS('wniosek WPF'!$U$14:$U$31,'wniosek WPF'!$A$14:$A$31,$A8,'wniosek WPF'!$B$14:$B$31,$B8,'wniosek WPF'!$G$14:$G$31,$D8)</f>
        <v>0</v>
      </c>
      <c r="H8" s="57">
        <f>SUMIFS('wniosek WPF'!$Y$14:$Y$31,'wniosek WPF'!$A$14:$A$31,$A8,'wniosek WPF'!$B$14:$B$31,$B8,'wniosek WPF'!$G$14:$G$31,$D8)</f>
        <v>0</v>
      </c>
      <c r="I8" s="57">
        <f>SUMIFS('wniosek WPF'!$AC$14:$AC$31,'wniosek WPF'!$A$14:$A$31,$A8,'wniosek WPF'!$B$14:$B$31,$B8,'wniosek WPF'!$G$14:$G$31,$D8)</f>
        <v>0</v>
      </c>
      <c r="J8" s="57">
        <f>SUMIFS('wniosek WPF'!$AG$14:$AG$31,'wniosek WPF'!$A$14:$A$31,$A8,'wniosek WPF'!$B$14:$B$31,$B8,'wniosek WPF'!$G$14:$G$31,$D8)</f>
        <v>0</v>
      </c>
    </row>
    <row r="9" spans="1:10">
      <c r="A9" t="str">
        <f t="shared" si="0"/>
        <v>80103</v>
      </c>
      <c r="B9" t="str">
        <f t="shared" si="1"/>
        <v>W4300</v>
      </c>
      <c r="C9" s="48" t="s">
        <v>106</v>
      </c>
      <c r="D9" s="55" t="s">
        <v>142</v>
      </c>
      <c r="E9" s="57">
        <f>SUMIFS('wniosek WPF'!$M$14:$M$31,'wniosek WPF'!$A$14:$A$31,A9,'wniosek WPF'!$B$14:$B$31,B9,'wniosek WPF'!$G$14:$G$31,D9)</f>
        <v>0</v>
      </c>
      <c r="F9" s="57">
        <f>SUMIFS('wniosek WPF'!$Q$14:$Q$31,'wniosek WPF'!$A$14:$A$31,$A9,'wniosek WPF'!$B$14:$B$31,$B9,'wniosek WPF'!$G$14:$G$31,$D9)</f>
        <v>0</v>
      </c>
      <c r="G9" s="57">
        <f>SUMIFS('wniosek WPF'!$U$14:$U$31,'wniosek WPF'!$A$14:$A$31,$A9,'wniosek WPF'!$B$14:$B$31,$B9,'wniosek WPF'!$G$14:$G$31,$D9)</f>
        <v>0</v>
      </c>
      <c r="H9" s="57">
        <f>SUMIFS('wniosek WPF'!$Y$14:$Y$31,'wniosek WPF'!$A$14:$A$31,$A9,'wniosek WPF'!$B$14:$B$31,$B9,'wniosek WPF'!$G$14:$G$31,$D9)</f>
        <v>0</v>
      </c>
      <c r="I9" s="57">
        <f>SUMIFS('wniosek WPF'!$AC$14:$AC$31,'wniosek WPF'!$A$14:$A$31,$A9,'wniosek WPF'!$B$14:$B$31,$B9,'wniosek WPF'!$G$14:$G$31,$D9)</f>
        <v>0</v>
      </c>
      <c r="J9" s="57">
        <f>SUMIFS('wniosek WPF'!$AG$14:$AG$31,'wniosek WPF'!$A$14:$A$31,$A9,'wniosek WPF'!$B$14:$B$31,$B9,'wniosek WPF'!$G$14:$G$31,$D9)</f>
        <v>0</v>
      </c>
    </row>
    <row r="10" spans="1:10">
      <c r="A10" t="str">
        <f t="shared" si="0"/>
        <v>80103</v>
      </c>
      <c r="B10" t="str">
        <f t="shared" si="1"/>
        <v>W4360</v>
      </c>
      <c r="C10" s="48" t="s">
        <v>107</v>
      </c>
      <c r="D10" s="55" t="s">
        <v>142</v>
      </c>
      <c r="E10" s="57">
        <f>SUMIFS('wniosek WPF'!$M$14:$M$31,'wniosek WPF'!$A$14:$A$31,A10,'wniosek WPF'!$B$14:$B$31,B10,'wniosek WPF'!$G$14:$G$31,D10)</f>
        <v>0</v>
      </c>
      <c r="F10" s="57">
        <f>SUMIFS('wniosek WPF'!$Q$14:$Q$31,'wniosek WPF'!$A$14:$A$31,$A10,'wniosek WPF'!$B$14:$B$31,$B10,'wniosek WPF'!$G$14:$G$31,$D10)</f>
        <v>0</v>
      </c>
      <c r="G10" s="57">
        <f>SUMIFS('wniosek WPF'!$U$14:$U$31,'wniosek WPF'!$A$14:$A$31,$A10,'wniosek WPF'!$B$14:$B$31,$B10,'wniosek WPF'!$G$14:$G$31,$D10)</f>
        <v>0</v>
      </c>
      <c r="H10" s="57">
        <f>SUMIFS('wniosek WPF'!$Y$14:$Y$31,'wniosek WPF'!$A$14:$A$31,$A10,'wniosek WPF'!$B$14:$B$31,$B10,'wniosek WPF'!$G$14:$G$31,$D10)</f>
        <v>0</v>
      </c>
      <c r="I10" s="57">
        <f>SUMIFS('wniosek WPF'!$AC$14:$AC$31,'wniosek WPF'!$A$14:$A$31,$A10,'wniosek WPF'!$B$14:$B$31,$B10,'wniosek WPF'!$G$14:$G$31,$D10)</f>
        <v>0</v>
      </c>
      <c r="J10" s="57">
        <f>SUMIFS('wniosek WPF'!$AG$14:$AG$31,'wniosek WPF'!$A$14:$A$31,$A10,'wniosek WPF'!$B$14:$B$31,$B10,'wniosek WPF'!$G$14:$G$31,$D10)</f>
        <v>0</v>
      </c>
    </row>
    <row r="11" spans="1:10">
      <c r="A11" t="str">
        <f t="shared" si="0"/>
        <v>80103</v>
      </c>
      <c r="B11" t="str">
        <f t="shared" si="1"/>
        <v>W4400</v>
      </c>
      <c r="C11" s="48" t="s">
        <v>108</v>
      </c>
      <c r="D11" s="55" t="s">
        <v>142</v>
      </c>
      <c r="E11" s="57">
        <f>SUMIFS('wniosek WPF'!$M$14:$M$31,'wniosek WPF'!$A$14:$A$31,A11,'wniosek WPF'!$B$14:$B$31,B11,'wniosek WPF'!$G$14:$G$31,D11)</f>
        <v>0</v>
      </c>
      <c r="F11" s="57">
        <f>SUMIFS('wniosek WPF'!$Q$14:$Q$31,'wniosek WPF'!$A$14:$A$31,$A11,'wniosek WPF'!$B$14:$B$31,$B11,'wniosek WPF'!$G$14:$G$31,$D11)</f>
        <v>0</v>
      </c>
      <c r="G11" s="57">
        <f>SUMIFS('wniosek WPF'!$U$14:$U$31,'wniosek WPF'!$A$14:$A$31,$A11,'wniosek WPF'!$B$14:$B$31,$B11,'wniosek WPF'!$G$14:$G$31,$D11)</f>
        <v>0</v>
      </c>
      <c r="H11" s="57">
        <f>SUMIFS('wniosek WPF'!$Y$14:$Y$31,'wniosek WPF'!$A$14:$A$31,$A11,'wniosek WPF'!$B$14:$B$31,$B11,'wniosek WPF'!$G$14:$G$31,$D11)</f>
        <v>0</v>
      </c>
      <c r="I11" s="57">
        <f>SUMIFS('wniosek WPF'!$AC$14:$AC$31,'wniosek WPF'!$A$14:$A$31,$A11,'wniosek WPF'!$B$14:$B$31,$B11,'wniosek WPF'!$G$14:$G$31,$D11)</f>
        <v>0</v>
      </c>
      <c r="J11" s="57">
        <f>SUMIFS('wniosek WPF'!$AG$14:$AG$31,'wniosek WPF'!$A$14:$A$31,$A11,'wniosek WPF'!$B$14:$B$31,$B11,'wniosek WPF'!$G$14:$G$31,$D11)</f>
        <v>0</v>
      </c>
    </row>
    <row r="12" spans="1:10">
      <c r="A12" t="str">
        <f t="shared" si="0"/>
        <v>80103</v>
      </c>
      <c r="B12" t="str">
        <f t="shared" si="1"/>
        <v>W4480</v>
      </c>
      <c r="C12" s="48" t="s">
        <v>109</v>
      </c>
      <c r="D12" s="55" t="s">
        <v>142</v>
      </c>
      <c r="E12" s="57">
        <f>SUMIFS('wniosek WPF'!$M$14:$M$31,'wniosek WPF'!$A$14:$A$31,A12,'wniosek WPF'!$B$14:$B$31,B12,'wniosek WPF'!$G$14:$G$31,D12)</f>
        <v>0</v>
      </c>
      <c r="F12" s="57">
        <f>SUMIFS('wniosek WPF'!$Q$14:$Q$31,'wniosek WPF'!$A$14:$A$31,$A12,'wniosek WPF'!$B$14:$B$31,$B12,'wniosek WPF'!$G$14:$G$31,$D12)</f>
        <v>0</v>
      </c>
      <c r="G12" s="57">
        <f>SUMIFS('wniosek WPF'!$U$14:$U$31,'wniosek WPF'!$A$14:$A$31,$A12,'wniosek WPF'!$B$14:$B$31,$B12,'wniosek WPF'!$G$14:$G$31,$D12)</f>
        <v>0</v>
      </c>
      <c r="H12" s="57">
        <f>SUMIFS('wniosek WPF'!$Y$14:$Y$31,'wniosek WPF'!$A$14:$A$31,$A12,'wniosek WPF'!$B$14:$B$31,$B12,'wniosek WPF'!$G$14:$G$31,$D12)</f>
        <v>0</v>
      </c>
      <c r="I12" s="57">
        <f>SUMIFS('wniosek WPF'!$AC$14:$AC$31,'wniosek WPF'!$A$14:$A$31,$A12,'wniosek WPF'!$B$14:$B$31,$B12,'wniosek WPF'!$G$14:$G$31,$D12)</f>
        <v>0</v>
      </c>
      <c r="J12" s="57">
        <f>SUMIFS('wniosek WPF'!$AG$14:$AG$31,'wniosek WPF'!$A$14:$A$31,$A12,'wniosek WPF'!$B$14:$B$31,$B12,'wniosek WPF'!$G$14:$G$31,$D12)</f>
        <v>0</v>
      </c>
    </row>
    <row r="13" spans="1:10">
      <c r="A13" t="str">
        <f t="shared" si="0"/>
        <v>80104</v>
      </c>
      <c r="B13" t="str">
        <f t="shared" si="1"/>
        <v>W4260</v>
      </c>
      <c r="C13" s="48" t="s">
        <v>120</v>
      </c>
      <c r="D13" s="55" t="s">
        <v>142</v>
      </c>
      <c r="E13" s="57">
        <f>SUMIFS('wniosek WPF'!$M$14:$M$31,'wniosek WPF'!$A$14:$A$31,A13,'wniosek WPF'!$B$14:$B$31,B13,'wniosek WPF'!$G$14:$G$31,D13)</f>
        <v>0</v>
      </c>
      <c r="F13" s="57">
        <f>SUMIFS('wniosek WPF'!$Q$14:$Q$31,'wniosek WPF'!$A$14:$A$31,$A13,'wniosek WPF'!$B$14:$B$31,$B13,'wniosek WPF'!$G$14:$G$31,$D13)</f>
        <v>0</v>
      </c>
      <c r="G13" s="57">
        <f>SUMIFS('wniosek WPF'!$U$14:$U$31,'wniosek WPF'!$A$14:$A$31,$A13,'wniosek WPF'!$B$14:$B$31,$B13,'wniosek WPF'!$G$14:$G$31,$D13)</f>
        <v>0</v>
      </c>
      <c r="H13" s="57">
        <f>SUMIFS('wniosek WPF'!$Y$14:$Y$31,'wniosek WPF'!$A$14:$A$31,$A13,'wniosek WPF'!$B$14:$B$31,$B13,'wniosek WPF'!$G$14:$G$31,$D13)</f>
        <v>0</v>
      </c>
      <c r="I13" s="57">
        <f>SUMIFS('wniosek WPF'!$AC$14:$AC$31,'wniosek WPF'!$A$14:$A$31,$A13,'wniosek WPF'!$B$14:$B$31,$B13,'wniosek WPF'!$G$14:$G$31,$D13)</f>
        <v>0</v>
      </c>
      <c r="J13" s="57">
        <f>SUMIFS('wniosek WPF'!$AG$14:$AG$31,'wniosek WPF'!$A$14:$A$31,$A13,'wniosek WPF'!$B$14:$B$31,$B13,'wniosek WPF'!$G$14:$G$31,$D13)</f>
        <v>0</v>
      </c>
    </row>
    <row r="14" spans="1:10">
      <c r="A14" t="str">
        <f t="shared" si="0"/>
        <v>80104</v>
      </c>
      <c r="B14" t="str">
        <f t="shared" si="1"/>
        <v>W4300</v>
      </c>
      <c r="C14" s="48" t="s">
        <v>121</v>
      </c>
      <c r="D14" s="55" t="s">
        <v>142</v>
      </c>
      <c r="E14" s="57">
        <f>SUMIFS('wniosek WPF'!$M$14:$M$31,'wniosek WPF'!$A$14:$A$31,A14,'wniosek WPF'!$B$14:$B$31,B14,'wniosek WPF'!$G$14:$G$31,D14)</f>
        <v>0</v>
      </c>
      <c r="F14" s="57">
        <f>SUMIFS('wniosek WPF'!$Q$14:$Q$31,'wniosek WPF'!$A$14:$A$31,$A14,'wniosek WPF'!$B$14:$B$31,$B14,'wniosek WPF'!$G$14:$G$31,$D14)</f>
        <v>0</v>
      </c>
      <c r="G14" s="57">
        <f>SUMIFS('wniosek WPF'!$U$14:$U$31,'wniosek WPF'!$A$14:$A$31,$A14,'wniosek WPF'!$B$14:$B$31,$B14,'wniosek WPF'!$G$14:$G$31,$D14)</f>
        <v>0</v>
      </c>
      <c r="H14" s="57">
        <f>SUMIFS('wniosek WPF'!$Y$14:$Y$31,'wniosek WPF'!$A$14:$A$31,$A14,'wniosek WPF'!$B$14:$B$31,$B14,'wniosek WPF'!$G$14:$G$31,$D14)</f>
        <v>0</v>
      </c>
      <c r="I14" s="57">
        <f>SUMIFS('wniosek WPF'!$AC$14:$AC$31,'wniosek WPF'!$A$14:$A$31,$A14,'wniosek WPF'!$B$14:$B$31,$B14,'wniosek WPF'!$G$14:$G$31,$D14)</f>
        <v>0</v>
      </c>
      <c r="J14" s="57">
        <f>SUMIFS('wniosek WPF'!$AG$14:$AG$31,'wniosek WPF'!$A$14:$A$31,$A14,'wniosek WPF'!$B$14:$B$31,$B14,'wniosek WPF'!$G$14:$G$31,$D14)</f>
        <v>0</v>
      </c>
    </row>
    <row r="15" spans="1:10">
      <c r="A15" t="str">
        <f t="shared" si="0"/>
        <v>80104</v>
      </c>
      <c r="B15" t="str">
        <f t="shared" si="1"/>
        <v>W4360</v>
      </c>
      <c r="C15" s="48" t="s">
        <v>122</v>
      </c>
      <c r="D15" s="55" t="s">
        <v>142</v>
      </c>
      <c r="E15" s="57">
        <f>SUMIFS('wniosek WPF'!$M$14:$M$31,'wniosek WPF'!$A$14:$A$31,A15,'wniosek WPF'!$B$14:$B$31,B15,'wniosek WPF'!$G$14:$G$31,D15)</f>
        <v>0</v>
      </c>
      <c r="F15" s="57">
        <f>SUMIFS('wniosek WPF'!$Q$14:$Q$31,'wniosek WPF'!$A$14:$A$31,$A15,'wniosek WPF'!$B$14:$B$31,$B15,'wniosek WPF'!$G$14:$G$31,$D15)</f>
        <v>0</v>
      </c>
      <c r="G15" s="57">
        <f>SUMIFS('wniosek WPF'!$U$14:$U$31,'wniosek WPF'!$A$14:$A$31,$A15,'wniosek WPF'!$B$14:$B$31,$B15,'wniosek WPF'!$G$14:$G$31,$D15)</f>
        <v>0</v>
      </c>
      <c r="H15" s="57">
        <f>SUMIFS('wniosek WPF'!$Y$14:$Y$31,'wniosek WPF'!$A$14:$A$31,$A15,'wniosek WPF'!$B$14:$B$31,$B15,'wniosek WPF'!$G$14:$G$31,$D15)</f>
        <v>0</v>
      </c>
      <c r="I15" s="57">
        <f>SUMIFS('wniosek WPF'!$AC$14:$AC$31,'wniosek WPF'!$A$14:$A$31,$A15,'wniosek WPF'!$B$14:$B$31,$B15,'wniosek WPF'!$G$14:$G$31,$D15)</f>
        <v>0</v>
      </c>
      <c r="J15" s="57">
        <f>SUMIFS('wniosek WPF'!$AG$14:$AG$31,'wniosek WPF'!$A$14:$A$31,$A15,'wniosek WPF'!$B$14:$B$31,$B15,'wniosek WPF'!$G$14:$G$31,$D15)</f>
        <v>0</v>
      </c>
    </row>
    <row r="16" spans="1:10">
      <c r="A16" t="str">
        <f t="shared" si="0"/>
        <v>80104</v>
      </c>
      <c r="B16" t="str">
        <f t="shared" si="1"/>
        <v>W4400</v>
      </c>
      <c r="C16" s="48" t="s">
        <v>123</v>
      </c>
      <c r="D16" s="55" t="s">
        <v>142</v>
      </c>
      <c r="E16" s="57">
        <f>SUMIFS('wniosek WPF'!$M$14:$M$31,'wniosek WPF'!$A$14:$A$31,A16,'wniosek WPF'!$B$14:$B$31,B16,'wniosek WPF'!$G$14:$G$31,D16)</f>
        <v>0</v>
      </c>
      <c r="F16" s="57">
        <f>SUMIFS('wniosek WPF'!$Q$14:$Q$31,'wniosek WPF'!$A$14:$A$31,$A16,'wniosek WPF'!$B$14:$B$31,$B16,'wniosek WPF'!$G$14:$G$31,$D16)</f>
        <v>0</v>
      </c>
      <c r="G16" s="57">
        <f>SUMIFS('wniosek WPF'!$U$14:$U$31,'wniosek WPF'!$A$14:$A$31,$A16,'wniosek WPF'!$B$14:$B$31,$B16,'wniosek WPF'!$G$14:$G$31,$D16)</f>
        <v>0</v>
      </c>
      <c r="H16" s="57">
        <f>SUMIFS('wniosek WPF'!$Y$14:$Y$31,'wniosek WPF'!$A$14:$A$31,$A16,'wniosek WPF'!$B$14:$B$31,$B16,'wniosek WPF'!$G$14:$G$31,$D16)</f>
        <v>0</v>
      </c>
      <c r="I16" s="57">
        <f>SUMIFS('wniosek WPF'!$AC$14:$AC$31,'wniosek WPF'!$A$14:$A$31,$A16,'wniosek WPF'!$B$14:$B$31,$B16,'wniosek WPF'!$G$14:$G$31,$D16)</f>
        <v>0</v>
      </c>
      <c r="J16" s="57">
        <f>SUMIFS('wniosek WPF'!$AG$14:$AG$31,'wniosek WPF'!$A$14:$A$31,$A16,'wniosek WPF'!$B$14:$B$31,$B16,'wniosek WPF'!$G$14:$G$31,$D16)</f>
        <v>0</v>
      </c>
    </row>
    <row r="17" spans="1:10">
      <c r="A17" t="str">
        <f t="shared" si="0"/>
        <v>80104</v>
      </c>
      <c r="B17" t="str">
        <f t="shared" si="1"/>
        <v>W4480</v>
      </c>
      <c r="C17" s="48" t="s">
        <v>124</v>
      </c>
      <c r="D17" s="55" t="s">
        <v>142</v>
      </c>
      <c r="E17" s="57">
        <f>SUMIFS('wniosek WPF'!$M$14:$M$31,'wniosek WPF'!$A$14:$A$31,A17,'wniosek WPF'!$B$14:$B$31,B17,'wniosek WPF'!$G$14:$G$31,D17)</f>
        <v>0</v>
      </c>
      <c r="F17" s="57">
        <f>SUMIFS('wniosek WPF'!$Q$14:$Q$31,'wniosek WPF'!$A$14:$A$31,$A17,'wniosek WPF'!$B$14:$B$31,$B17,'wniosek WPF'!$G$14:$G$31,$D17)</f>
        <v>0</v>
      </c>
      <c r="G17" s="57">
        <f>SUMIFS('wniosek WPF'!$U$14:$U$31,'wniosek WPF'!$A$14:$A$31,$A17,'wniosek WPF'!$B$14:$B$31,$B17,'wniosek WPF'!$G$14:$G$31,$D17)</f>
        <v>0</v>
      </c>
      <c r="H17" s="57">
        <f>SUMIFS('wniosek WPF'!$Y$14:$Y$31,'wniosek WPF'!$A$14:$A$31,$A17,'wniosek WPF'!$B$14:$B$31,$B17,'wniosek WPF'!$G$14:$G$31,$D17)</f>
        <v>0</v>
      </c>
      <c r="I17" s="57">
        <f>SUMIFS('wniosek WPF'!$AC$14:$AC$31,'wniosek WPF'!$A$14:$A$31,$A17,'wniosek WPF'!$B$14:$B$31,$B17,'wniosek WPF'!$G$14:$G$31,$D17)</f>
        <v>0</v>
      </c>
      <c r="J17" s="57">
        <f>SUMIFS('wniosek WPF'!$AG$14:$AG$31,'wniosek WPF'!$A$14:$A$31,$A17,'wniosek WPF'!$B$14:$B$31,$B17,'wniosek WPF'!$G$14:$G$31,$D17)</f>
        <v>0</v>
      </c>
    </row>
    <row r="18" spans="1:10">
      <c r="A18" t="str">
        <f t="shared" si="0"/>
        <v>80107</v>
      </c>
      <c r="B18" t="str">
        <f t="shared" si="1"/>
        <v>W4260</v>
      </c>
      <c r="C18" s="48" t="s">
        <v>110</v>
      </c>
      <c r="D18" s="55" t="s">
        <v>142</v>
      </c>
      <c r="E18" s="57">
        <f>SUMIFS('wniosek WPF'!$M$14:$M$31,'wniosek WPF'!$A$14:$A$31,A18,'wniosek WPF'!$B$14:$B$31,B18,'wniosek WPF'!$G$14:$G$31,D18)</f>
        <v>0</v>
      </c>
      <c r="F18" s="57">
        <f>SUMIFS('wniosek WPF'!$Q$14:$Q$31,'wniosek WPF'!$A$14:$A$31,$A18,'wniosek WPF'!$B$14:$B$31,$B18,'wniosek WPF'!$G$14:$G$31,$D18)</f>
        <v>0</v>
      </c>
      <c r="G18" s="57">
        <f>SUMIFS('wniosek WPF'!$U$14:$U$31,'wniosek WPF'!$A$14:$A$31,$A18,'wniosek WPF'!$B$14:$B$31,$B18,'wniosek WPF'!$G$14:$G$31,$D18)</f>
        <v>0</v>
      </c>
      <c r="H18" s="57">
        <f>SUMIFS('wniosek WPF'!$Y$14:$Y$31,'wniosek WPF'!$A$14:$A$31,$A18,'wniosek WPF'!$B$14:$B$31,$B18,'wniosek WPF'!$G$14:$G$31,$D18)</f>
        <v>0</v>
      </c>
      <c r="I18" s="57">
        <f>SUMIFS('wniosek WPF'!$AC$14:$AC$31,'wniosek WPF'!$A$14:$A$31,$A18,'wniosek WPF'!$B$14:$B$31,$B18,'wniosek WPF'!$G$14:$G$31,$D18)</f>
        <v>0</v>
      </c>
      <c r="J18" s="57">
        <f>SUMIFS('wniosek WPF'!$AG$14:$AG$31,'wniosek WPF'!$A$14:$A$31,$A18,'wniosek WPF'!$B$14:$B$31,$B18,'wniosek WPF'!$G$14:$G$31,$D18)</f>
        <v>0</v>
      </c>
    </row>
    <row r="19" spans="1:10">
      <c r="A19" t="str">
        <f t="shared" si="0"/>
        <v>80107</v>
      </c>
      <c r="B19" t="str">
        <f t="shared" si="1"/>
        <v>W4300</v>
      </c>
      <c r="C19" s="48" t="s">
        <v>111</v>
      </c>
      <c r="D19" s="55" t="s">
        <v>142</v>
      </c>
      <c r="E19" s="57">
        <f>SUMIFS('wniosek WPF'!$M$14:$M$31,'wniosek WPF'!$A$14:$A$31,A19,'wniosek WPF'!$B$14:$B$31,B19,'wniosek WPF'!$G$14:$G$31,D19)</f>
        <v>0</v>
      </c>
      <c r="F19" s="57">
        <f>SUMIFS('wniosek WPF'!$Q$14:$Q$31,'wniosek WPF'!$A$14:$A$31,$A19,'wniosek WPF'!$B$14:$B$31,$B19,'wniosek WPF'!$G$14:$G$31,$D19)</f>
        <v>0</v>
      </c>
      <c r="G19" s="57">
        <f>SUMIFS('wniosek WPF'!$U$14:$U$31,'wniosek WPF'!$A$14:$A$31,$A19,'wniosek WPF'!$B$14:$B$31,$B19,'wniosek WPF'!$G$14:$G$31,$D19)</f>
        <v>0</v>
      </c>
      <c r="H19" s="57">
        <f>SUMIFS('wniosek WPF'!$Y$14:$Y$31,'wniosek WPF'!$A$14:$A$31,$A19,'wniosek WPF'!$B$14:$B$31,$B19,'wniosek WPF'!$G$14:$G$31,$D19)</f>
        <v>0</v>
      </c>
      <c r="I19" s="57">
        <f>SUMIFS('wniosek WPF'!$AC$14:$AC$31,'wniosek WPF'!$A$14:$A$31,$A19,'wniosek WPF'!$B$14:$B$31,$B19,'wniosek WPF'!$G$14:$G$31,$D19)</f>
        <v>0</v>
      </c>
      <c r="J19" s="57">
        <f>SUMIFS('wniosek WPF'!$AG$14:$AG$31,'wniosek WPF'!$A$14:$A$31,$A19,'wniosek WPF'!$B$14:$B$31,$B19,'wniosek WPF'!$G$14:$G$31,$D19)</f>
        <v>0</v>
      </c>
    </row>
    <row r="20" spans="1:10">
      <c r="A20" t="str">
        <f t="shared" si="0"/>
        <v>80107</v>
      </c>
      <c r="B20" t="str">
        <f t="shared" si="1"/>
        <v>W4360</v>
      </c>
      <c r="C20" s="48" t="s">
        <v>112</v>
      </c>
      <c r="D20" s="55" t="s">
        <v>142</v>
      </c>
      <c r="E20" s="57">
        <f>SUMIFS('wniosek WPF'!$M$14:$M$31,'wniosek WPF'!$A$14:$A$31,A20,'wniosek WPF'!$B$14:$B$31,B20,'wniosek WPF'!$G$14:$G$31,D20)</f>
        <v>0</v>
      </c>
      <c r="F20" s="57">
        <f>SUMIFS('wniosek WPF'!$Q$14:$Q$31,'wniosek WPF'!$A$14:$A$31,$A20,'wniosek WPF'!$B$14:$B$31,$B20,'wniosek WPF'!$G$14:$G$31,$D20)</f>
        <v>0</v>
      </c>
      <c r="G20" s="57">
        <f>SUMIFS('wniosek WPF'!$U$14:$U$31,'wniosek WPF'!$A$14:$A$31,$A20,'wniosek WPF'!$B$14:$B$31,$B20,'wniosek WPF'!$G$14:$G$31,$D20)</f>
        <v>0</v>
      </c>
      <c r="H20" s="57">
        <f>SUMIFS('wniosek WPF'!$Y$14:$Y$31,'wniosek WPF'!$A$14:$A$31,$A20,'wniosek WPF'!$B$14:$B$31,$B20,'wniosek WPF'!$G$14:$G$31,$D20)</f>
        <v>0</v>
      </c>
      <c r="I20" s="57">
        <f>SUMIFS('wniosek WPF'!$AC$14:$AC$31,'wniosek WPF'!$A$14:$A$31,$A20,'wniosek WPF'!$B$14:$B$31,$B20,'wniosek WPF'!$G$14:$G$31,$D20)</f>
        <v>0</v>
      </c>
      <c r="J20" s="57">
        <f>SUMIFS('wniosek WPF'!$AG$14:$AG$31,'wniosek WPF'!$A$14:$A$31,$A20,'wniosek WPF'!$B$14:$B$31,$B20,'wniosek WPF'!$G$14:$G$31,$D20)</f>
        <v>0</v>
      </c>
    </row>
    <row r="21" spans="1:10">
      <c r="A21" t="str">
        <f t="shared" si="0"/>
        <v>80107</v>
      </c>
      <c r="B21" t="str">
        <f t="shared" si="1"/>
        <v>W4400</v>
      </c>
      <c r="C21" s="48" t="s">
        <v>113</v>
      </c>
      <c r="D21" s="55" t="s">
        <v>142</v>
      </c>
      <c r="E21" s="57">
        <f>SUMIFS('wniosek WPF'!$M$14:$M$31,'wniosek WPF'!$A$14:$A$31,A21,'wniosek WPF'!$B$14:$B$31,B21,'wniosek WPF'!$G$14:$G$31,D21)</f>
        <v>0</v>
      </c>
      <c r="F21" s="57">
        <f>SUMIFS('wniosek WPF'!$Q$14:$Q$31,'wniosek WPF'!$A$14:$A$31,$A21,'wniosek WPF'!$B$14:$B$31,$B21,'wniosek WPF'!$G$14:$G$31,$D21)</f>
        <v>0</v>
      </c>
      <c r="G21" s="57">
        <f>SUMIFS('wniosek WPF'!$U$14:$U$31,'wniosek WPF'!$A$14:$A$31,$A21,'wniosek WPF'!$B$14:$B$31,$B21,'wniosek WPF'!$G$14:$G$31,$D21)</f>
        <v>0</v>
      </c>
      <c r="H21" s="57">
        <f>SUMIFS('wniosek WPF'!$Y$14:$Y$31,'wniosek WPF'!$A$14:$A$31,$A21,'wniosek WPF'!$B$14:$B$31,$B21,'wniosek WPF'!$G$14:$G$31,$D21)</f>
        <v>0</v>
      </c>
      <c r="I21" s="57">
        <f>SUMIFS('wniosek WPF'!$AC$14:$AC$31,'wniosek WPF'!$A$14:$A$31,$A21,'wniosek WPF'!$B$14:$B$31,$B21,'wniosek WPF'!$G$14:$G$31,$D21)</f>
        <v>0</v>
      </c>
      <c r="J21" s="57">
        <f>SUMIFS('wniosek WPF'!$AG$14:$AG$31,'wniosek WPF'!$A$14:$A$31,$A21,'wniosek WPF'!$B$14:$B$31,$B21,'wniosek WPF'!$G$14:$G$31,$D21)</f>
        <v>0</v>
      </c>
    </row>
    <row r="22" spans="1:10">
      <c r="A22" t="str">
        <f t="shared" si="0"/>
        <v>80107</v>
      </c>
      <c r="B22" t="str">
        <f t="shared" si="1"/>
        <v>W4480</v>
      </c>
      <c r="C22" s="48" t="s">
        <v>114</v>
      </c>
      <c r="D22" s="55" t="s">
        <v>142</v>
      </c>
      <c r="E22" s="57">
        <f>SUMIFS('wniosek WPF'!$M$14:$M$31,'wniosek WPF'!$A$14:$A$31,A22,'wniosek WPF'!$B$14:$B$31,B22,'wniosek WPF'!$G$14:$G$31,D22)</f>
        <v>0</v>
      </c>
      <c r="F22" s="57">
        <f>SUMIFS('wniosek WPF'!$Q$14:$Q$31,'wniosek WPF'!$A$14:$A$31,$A22,'wniosek WPF'!$B$14:$B$31,$B22,'wniosek WPF'!$G$14:$G$31,$D22)</f>
        <v>0</v>
      </c>
      <c r="G22" s="57">
        <f>SUMIFS('wniosek WPF'!$U$14:$U$31,'wniosek WPF'!$A$14:$A$31,$A22,'wniosek WPF'!$B$14:$B$31,$B22,'wniosek WPF'!$G$14:$G$31,$D22)</f>
        <v>0</v>
      </c>
      <c r="H22" s="57">
        <f>SUMIFS('wniosek WPF'!$Y$14:$Y$31,'wniosek WPF'!$A$14:$A$31,$A22,'wniosek WPF'!$B$14:$B$31,$B22,'wniosek WPF'!$G$14:$G$31,$D22)</f>
        <v>0</v>
      </c>
      <c r="I22" s="57">
        <f>SUMIFS('wniosek WPF'!$AC$14:$AC$31,'wniosek WPF'!$A$14:$A$31,$A22,'wniosek WPF'!$B$14:$B$31,$B22,'wniosek WPF'!$G$14:$G$31,$D22)</f>
        <v>0</v>
      </c>
      <c r="J22" s="57">
        <f>SUMIFS('wniosek WPF'!$AG$14:$AG$31,'wniosek WPF'!$A$14:$A$31,$A22,'wniosek WPF'!$B$14:$B$31,$B22,'wniosek WPF'!$G$14:$G$31,$D22)</f>
        <v>0</v>
      </c>
    </row>
    <row r="23" spans="1:10">
      <c r="A23" t="str">
        <f t="shared" si="0"/>
        <v>80120</v>
      </c>
      <c r="B23" t="str">
        <f t="shared" si="1"/>
        <v>W4260</v>
      </c>
      <c r="C23" s="48" t="s">
        <v>115</v>
      </c>
      <c r="D23" s="55" t="s">
        <v>142</v>
      </c>
      <c r="E23" s="57">
        <f>SUMIFS('wniosek WPF'!$M$14:$M$31,'wniosek WPF'!$A$14:$A$31,A23,'wniosek WPF'!$B$14:$B$31,B23,'wniosek WPF'!$G$14:$G$31,D23)</f>
        <v>0</v>
      </c>
      <c r="F23" s="57">
        <f>SUMIFS('wniosek WPF'!$Q$14:$Q$31,'wniosek WPF'!$A$14:$A$31,$A23,'wniosek WPF'!$B$14:$B$31,$B23,'wniosek WPF'!$G$14:$G$31,$D23)</f>
        <v>0</v>
      </c>
      <c r="G23" s="57">
        <f>SUMIFS('wniosek WPF'!$U$14:$U$31,'wniosek WPF'!$A$14:$A$31,$A23,'wniosek WPF'!$B$14:$B$31,$B23,'wniosek WPF'!$G$14:$G$31,$D23)</f>
        <v>0</v>
      </c>
      <c r="H23" s="57">
        <f>SUMIFS('wniosek WPF'!$Y$14:$Y$31,'wniosek WPF'!$A$14:$A$31,$A23,'wniosek WPF'!$B$14:$B$31,$B23,'wniosek WPF'!$G$14:$G$31,$D23)</f>
        <v>0</v>
      </c>
      <c r="I23" s="57">
        <f>SUMIFS('wniosek WPF'!$AC$14:$AC$31,'wniosek WPF'!$A$14:$A$31,$A23,'wniosek WPF'!$B$14:$B$31,$B23,'wniosek WPF'!$G$14:$G$31,$D23)</f>
        <v>0</v>
      </c>
      <c r="J23" s="57">
        <f>SUMIFS('wniosek WPF'!$AG$14:$AG$31,'wniosek WPF'!$A$14:$A$31,$A23,'wniosek WPF'!$B$14:$B$31,$B23,'wniosek WPF'!$G$14:$G$31,$D23)</f>
        <v>0</v>
      </c>
    </row>
    <row r="24" spans="1:10">
      <c r="A24" t="str">
        <f t="shared" si="0"/>
        <v>80120</v>
      </c>
      <c r="B24" t="str">
        <f t="shared" si="1"/>
        <v>W4300</v>
      </c>
      <c r="C24" s="48" t="s">
        <v>116</v>
      </c>
      <c r="D24" s="55" t="s">
        <v>142</v>
      </c>
      <c r="E24" s="57">
        <f>SUMIFS('wniosek WPF'!$M$14:$M$31,'wniosek WPF'!$A$14:$A$31,A24,'wniosek WPF'!$B$14:$B$31,B24,'wniosek WPF'!$G$14:$G$31,D24)</f>
        <v>0</v>
      </c>
      <c r="F24" s="57">
        <f>SUMIFS('wniosek WPF'!$Q$14:$Q$31,'wniosek WPF'!$A$14:$A$31,$A24,'wniosek WPF'!$B$14:$B$31,$B24,'wniosek WPF'!$G$14:$G$31,$D24)</f>
        <v>0</v>
      </c>
      <c r="G24" s="57">
        <f>SUMIFS('wniosek WPF'!$U$14:$U$31,'wniosek WPF'!$A$14:$A$31,$A24,'wniosek WPF'!$B$14:$B$31,$B24,'wniosek WPF'!$G$14:$G$31,$D24)</f>
        <v>0</v>
      </c>
      <c r="H24" s="57">
        <f>SUMIFS('wniosek WPF'!$Y$14:$Y$31,'wniosek WPF'!$A$14:$A$31,$A24,'wniosek WPF'!$B$14:$B$31,$B24,'wniosek WPF'!$G$14:$G$31,$D24)</f>
        <v>0</v>
      </c>
      <c r="I24" s="57">
        <f>SUMIFS('wniosek WPF'!$AC$14:$AC$31,'wniosek WPF'!$A$14:$A$31,$A24,'wniosek WPF'!$B$14:$B$31,$B24,'wniosek WPF'!$G$14:$G$31,$D24)</f>
        <v>0</v>
      </c>
      <c r="J24" s="57">
        <f>SUMIFS('wniosek WPF'!$AG$14:$AG$31,'wniosek WPF'!$A$14:$A$31,$A24,'wniosek WPF'!$B$14:$B$31,$B24,'wniosek WPF'!$G$14:$G$31,$D24)</f>
        <v>0</v>
      </c>
    </row>
    <row r="25" spans="1:10">
      <c r="A25" t="str">
        <f t="shared" si="0"/>
        <v>80120</v>
      </c>
      <c r="B25" t="str">
        <f t="shared" si="1"/>
        <v>W4360</v>
      </c>
      <c r="C25" s="48" t="s">
        <v>117</v>
      </c>
      <c r="D25" s="55" t="s">
        <v>142</v>
      </c>
      <c r="E25" s="57">
        <f>SUMIFS('wniosek WPF'!$M$14:$M$31,'wniosek WPF'!$A$14:$A$31,A25,'wniosek WPF'!$B$14:$B$31,B25,'wniosek WPF'!$G$14:$G$31,D25)</f>
        <v>0</v>
      </c>
      <c r="F25" s="57">
        <f>SUMIFS('wniosek WPF'!$Q$14:$Q$31,'wniosek WPF'!$A$14:$A$31,$A25,'wniosek WPF'!$B$14:$B$31,$B25,'wniosek WPF'!$G$14:$G$31,$D25)</f>
        <v>0</v>
      </c>
      <c r="G25" s="57">
        <f>SUMIFS('wniosek WPF'!$U$14:$U$31,'wniosek WPF'!$A$14:$A$31,$A25,'wniosek WPF'!$B$14:$B$31,$B25,'wniosek WPF'!$G$14:$G$31,$D25)</f>
        <v>0</v>
      </c>
      <c r="H25" s="57">
        <f>SUMIFS('wniosek WPF'!$Y$14:$Y$31,'wniosek WPF'!$A$14:$A$31,$A25,'wniosek WPF'!$B$14:$B$31,$B25,'wniosek WPF'!$G$14:$G$31,$D25)</f>
        <v>0</v>
      </c>
      <c r="I25" s="57">
        <f>SUMIFS('wniosek WPF'!$AC$14:$AC$31,'wniosek WPF'!$A$14:$A$31,$A25,'wniosek WPF'!$B$14:$B$31,$B25,'wniosek WPF'!$G$14:$G$31,$D25)</f>
        <v>0</v>
      </c>
      <c r="J25" s="57">
        <f>SUMIFS('wniosek WPF'!$AG$14:$AG$31,'wniosek WPF'!$A$14:$A$31,$A25,'wniosek WPF'!$B$14:$B$31,$B25,'wniosek WPF'!$G$14:$G$31,$D25)</f>
        <v>0</v>
      </c>
    </row>
    <row r="26" spans="1:10">
      <c r="A26" t="str">
        <f t="shared" si="0"/>
        <v>80120</v>
      </c>
      <c r="B26" t="str">
        <f t="shared" si="1"/>
        <v>W4400</v>
      </c>
      <c r="C26" s="48" t="s">
        <v>118</v>
      </c>
      <c r="D26" s="55" t="s">
        <v>142</v>
      </c>
      <c r="E26" s="57">
        <f>SUMIFS('wniosek WPF'!$M$14:$M$31,'wniosek WPF'!$A$14:$A$31,A26,'wniosek WPF'!$B$14:$B$31,B26,'wniosek WPF'!$G$14:$G$31,D26)</f>
        <v>0</v>
      </c>
      <c r="F26" s="57">
        <f>SUMIFS('wniosek WPF'!$Q$14:$Q$31,'wniosek WPF'!$A$14:$A$31,$A26,'wniosek WPF'!$B$14:$B$31,$B26,'wniosek WPF'!$G$14:$G$31,$D26)</f>
        <v>0</v>
      </c>
      <c r="G26" s="57">
        <f>SUMIFS('wniosek WPF'!$U$14:$U$31,'wniosek WPF'!$A$14:$A$31,$A26,'wniosek WPF'!$B$14:$B$31,$B26,'wniosek WPF'!$G$14:$G$31,$D26)</f>
        <v>0</v>
      </c>
      <c r="H26" s="57">
        <f>SUMIFS('wniosek WPF'!$Y$14:$Y$31,'wniosek WPF'!$A$14:$A$31,$A26,'wniosek WPF'!$B$14:$B$31,$B26,'wniosek WPF'!$G$14:$G$31,$D26)</f>
        <v>0</v>
      </c>
      <c r="I26" s="57">
        <f>SUMIFS('wniosek WPF'!$AC$14:$AC$31,'wniosek WPF'!$A$14:$A$31,$A26,'wniosek WPF'!$B$14:$B$31,$B26,'wniosek WPF'!$G$14:$G$31,$D26)</f>
        <v>0</v>
      </c>
      <c r="J26" s="57">
        <f>SUMIFS('wniosek WPF'!$AG$14:$AG$31,'wniosek WPF'!$A$14:$A$31,$A26,'wniosek WPF'!$B$14:$B$31,$B26,'wniosek WPF'!$G$14:$G$31,$D26)</f>
        <v>0</v>
      </c>
    </row>
    <row r="27" spans="1:10">
      <c r="A27" t="str">
        <f t="shared" si="0"/>
        <v>80120</v>
      </c>
      <c r="B27" t="str">
        <f t="shared" si="1"/>
        <v>W4480</v>
      </c>
      <c r="C27" s="48" t="s">
        <v>119</v>
      </c>
      <c r="D27" s="55" t="s">
        <v>142</v>
      </c>
      <c r="E27" s="57">
        <f>SUMIFS('wniosek WPF'!$M$14:$M$31,'wniosek WPF'!$A$14:$A$31,A27,'wniosek WPF'!$B$14:$B$31,B27,'wniosek WPF'!$G$14:$G$31,D27)</f>
        <v>0</v>
      </c>
      <c r="F27" s="57">
        <f>SUMIFS('wniosek WPF'!$Q$14:$Q$31,'wniosek WPF'!$A$14:$A$31,$A27,'wniosek WPF'!$B$14:$B$31,$B27,'wniosek WPF'!$G$14:$G$31,$D27)</f>
        <v>0</v>
      </c>
      <c r="G27" s="57">
        <f>SUMIFS('wniosek WPF'!$U$14:$U$31,'wniosek WPF'!$A$14:$A$31,$A27,'wniosek WPF'!$B$14:$B$31,$B27,'wniosek WPF'!$G$14:$G$31,$D27)</f>
        <v>0</v>
      </c>
      <c r="H27" s="57">
        <f>SUMIFS('wniosek WPF'!$Y$14:$Y$31,'wniosek WPF'!$A$14:$A$31,$A27,'wniosek WPF'!$B$14:$B$31,$B27,'wniosek WPF'!$G$14:$G$31,$D27)</f>
        <v>0</v>
      </c>
      <c r="I27" s="57">
        <f>SUMIFS('wniosek WPF'!$AC$14:$AC$31,'wniosek WPF'!$A$14:$A$31,$A27,'wniosek WPF'!$B$14:$B$31,$B27,'wniosek WPF'!$G$14:$G$31,$D27)</f>
        <v>0</v>
      </c>
      <c r="J27" s="57">
        <f>SUMIFS('wniosek WPF'!$AG$14:$AG$31,'wniosek WPF'!$A$14:$A$31,$A27,'wniosek WPF'!$B$14:$B$31,$B27,'wniosek WPF'!$G$14:$G$31,$D27)</f>
        <v>0</v>
      </c>
    </row>
    <row r="28" spans="1:10">
      <c r="A28" t="str">
        <f t="shared" si="0"/>
        <v>80148</v>
      </c>
      <c r="B28" t="str">
        <f t="shared" si="1"/>
        <v>W4260</v>
      </c>
      <c r="C28" s="48" t="s">
        <v>125</v>
      </c>
      <c r="D28" s="55" t="s">
        <v>142</v>
      </c>
      <c r="E28" s="57">
        <f>SUMIFS('wniosek WPF'!$M$14:$M$31,'wniosek WPF'!$A$14:$A$31,A28,'wniosek WPF'!$B$14:$B$31,B28,'wniosek WPF'!$G$14:$G$31,D28)</f>
        <v>0</v>
      </c>
      <c r="F28" s="57">
        <f>SUMIFS('wniosek WPF'!$Q$14:$Q$31,'wniosek WPF'!$A$14:$A$31,$A28,'wniosek WPF'!$B$14:$B$31,$B28,'wniosek WPF'!$G$14:$G$31,$D28)</f>
        <v>0</v>
      </c>
      <c r="G28" s="57">
        <f>SUMIFS('wniosek WPF'!$U$14:$U$31,'wniosek WPF'!$A$14:$A$31,$A28,'wniosek WPF'!$B$14:$B$31,$B28,'wniosek WPF'!$G$14:$G$31,$D28)</f>
        <v>0</v>
      </c>
      <c r="H28" s="57">
        <f>SUMIFS('wniosek WPF'!$Y$14:$Y$31,'wniosek WPF'!$A$14:$A$31,$A28,'wniosek WPF'!$B$14:$B$31,$B28,'wniosek WPF'!$G$14:$G$31,$D28)</f>
        <v>0</v>
      </c>
      <c r="I28" s="57">
        <f>SUMIFS('wniosek WPF'!$AC$14:$AC$31,'wniosek WPF'!$A$14:$A$31,$A28,'wniosek WPF'!$B$14:$B$31,$B28,'wniosek WPF'!$G$14:$G$31,$D28)</f>
        <v>0</v>
      </c>
      <c r="J28" s="57">
        <f>SUMIFS('wniosek WPF'!$AG$14:$AG$31,'wniosek WPF'!$A$14:$A$31,$A28,'wniosek WPF'!$B$14:$B$31,$B28,'wniosek WPF'!$G$14:$G$31,$D28)</f>
        <v>0</v>
      </c>
    </row>
    <row r="29" spans="1:10">
      <c r="A29" t="str">
        <f t="shared" si="0"/>
        <v>80148</v>
      </c>
      <c r="B29" t="str">
        <f t="shared" si="1"/>
        <v>W4300</v>
      </c>
      <c r="C29" s="48" t="s">
        <v>126</v>
      </c>
      <c r="D29" s="55" t="s">
        <v>142</v>
      </c>
      <c r="E29" s="57">
        <f>SUMIFS('wniosek WPF'!$M$14:$M$31,'wniosek WPF'!$A$14:$A$31,A29,'wniosek WPF'!$B$14:$B$31,B29,'wniosek WPF'!$G$14:$G$31,D29)</f>
        <v>0</v>
      </c>
      <c r="F29" s="57">
        <f>SUMIFS('wniosek WPF'!$Q$14:$Q$31,'wniosek WPF'!$A$14:$A$31,$A29,'wniosek WPF'!$B$14:$B$31,$B29,'wniosek WPF'!$G$14:$G$31,$D29)</f>
        <v>0</v>
      </c>
      <c r="G29" s="57">
        <f>SUMIFS('wniosek WPF'!$U$14:$U$31,'wniosek WPF'!$A$14:$A$31,$A29,'wniosek WPF'!$B$14:$B$31,$B29,'wniosek WPF'!$G$14:$G$31,$D29)</f>
        <v>0</v>
      </c>
      <c r="H29" s="57">
        <f>SUMIFS('wniosek WPF'!$Y$14:$Y$31,'wniosek WPF'!$A$14:$A$31,$A29,'wniosek WPF'!$B$14:$B$31,$B29,'wniosek WPF'!$G$14:$G$31,$D29)</f>
        <v>0</v>
      </c>
      <c r="I29" s="57">
        <f>SUMIFS('wniosek WPF'!$AC$14:$AC$31,'wniosek WPF'!$A$14:$A$31,$A29,'wniosek WPF'!$B$14:$B$31,$B29,'wniosek WPF'!$G$14:$G$31,$D29)</f>
        <v>0</v>
      </c>
      <c r="J29" s="57">
        <f>SUMIFS('wniosek WPF'!$AG$14:$AG$31,'wniosek WPF'!$A$14:$A$31,$A29,'wniosek WPF'!$B$14:$B$31,$B29,'wniosek WPF'!$G$14:$G$31,$D29)</f>
        <v>0</v>
      </c>
    </row>
    <row r="30" spans="1:10">
      <c r="A30" t="str">
        <f t="shared" si="0"/>
        <v>80148</v>
      </c>
      <c r="B30" t="str">
        <f t="shared" si="1"/>
        <v>W4360</v>
      </c>
      <c r="C30" s="48" t="s">
        <v>127</v>
      </c>
      <c r="D30" s="55" t="s">
        <v>142</v>
      </c>
      <c r="E30" s="57">
        <f>SUMIFS('wniosek WPF'!$M$14:$M$31,'wniosek WPF'!$A$14:$A$31,A30,'wniosek WPF'!$B$14:$B$31,B30,'wniosek WPF'!$G$14:$G$31,D30)</f>
        <v>0</v>
      </c>
      <c r="F30" s="57">
        <f>SUMIFS('wniosek WPF'!$Q$14:$Q$31,'wniosek WPF'!$A$14:$A$31,$A30,'wniosek WPF'!$B$14:$B$31,$B30,'wniosek WPF'!$G$14:$G$31,$D30)</f>
        <v>0</v>
      </c>
      <c r="G30" s="57">
        <f>SUMIFS('wniosek WPF'!$U$14:$U$31,'wniosek WPF'!$A$14:$A$31,$A30,'wniosek WPF'!$B$14:$B$31,$B30,'wniosek WPF'!$G$14:$G$31,$D30)</f>
        <v>0</v>
      </c>
      <c r="H30" s="57">
        <f>SUMIFS('wniosek WPF'!$Y$14:$Y$31,'wniosek WPF'!$A$14:$A$31,$A30,'wniosek WPF'!$B$14:$B$31,$B30,'wniosek WPF'!$G$14:$G$31,$D30)</f>
        <v>0</v>
      </c>
      <c r="I30" s="57">
        <f>SUMIFS('wniosek WPF'!$AC$14:$AC$31,'wniosek WPF'!$A$14:$A$31,$A30,'wniosek WPF'!$B$14:$B$31,$B30,'wniosek WPF'!$G$14:$G$31,$D30)</f>
        <v>0</v>
      </c>
      <c r="J30" s="57">
        <f>SUMIFS('wniosek WPF'!$AG$14:$AG$31,'wniosek WPF'!$A$14:$A$31,$A30,'wniosek WPF'!$B$14:$B$31,$B30,'wniosek WPF'!$G$14:$G$31,$D30)</f>
        <v>0</v>
      </c>
    </row>
    <row r="31" spans="1:10">
      <c r="A31" t="str">
        <f t="shared" si="0"/>
        <v>80148</v>
      </c>
      <c r="B31" t="str">
        <f t="shared" si="1"/>
        <v>W4400</v>
      </c>
      <c r="C31" s="48" t="s">
        <v>128</v>
      </c>
      <c r="D31" s="55" t="s">
        <v>142</v>
      </c>
      <c r="E31" s="57">
        <f>SUMIFS('wniosek WPF'!$M$14:$M$31,'wniosek WPF'!$A$14:$A$31,A31,'wniosek WPF'!$B$14:$B$31,B31,'wniosek WPF'!$G$14:$G$31,D31)</f>
        <v>0</v>
      </c>
      <c r="F31" s="57">
        <f>SUMIFS('wniosek WPF'!$Q$14:$Q$31,'wniosek WPF'!$A$14:$A$31,$A31,'wniosek WPF'!$B$14:$B$31,$B31,'wniosek WPF'!$G$14:$G$31,$D31)</f>
        <v>0</v>
      </c>
      <c r="G31" s="57">
        <f>SUMIFS('wniosek WPF'!$U$14:$U$31,'wniosek WPF'!$A$14:$A$31,$A31,'wniosek WPF'!$B$14:$B$31,$B31,'wniosek WPF'!$G$14:$G$31,$D31)</f>
        <v>0</v>
      </c>
      <c r="H31" s="57">
        <f>SUMIFS('wniosek WPF'!$Y$14:$Y$31,'wniosek WPF'!$A$14:$A$31,$A31,'wniosek WPF'!$B$14:$B$31,$B31,'wniosek WPF'!$G$14:$G$31,$D31)</f>
        <v>0</v>
      </c>
      <c r="I31" s="57">
        <f>SUMIFS('wniosek WPF'!$AC$14:$AC$31,'wniosek WPF'!$A$14:$A$31,$A31,'wniosek WPF'!$B$14:$B$31,$B31,'wniosek WPF'!$G$14:$G$31,$D31)</f>
        <v>0</v>
      </c>
      <c r="J31" s="57">
        <f>SUMIFS('wniosek WPF'!$AG$14:$AG$31,'wniosek WPF'!$A$14:$A$31,$A31,'wniosek WPF'!$B$14:$B$31,$B31,'wniosek WPF'!$G$14:$G$31,$D31)</f>
        <v>0</v>
      </c>
    </row>
    <row r="32" spans="1:10">
      <c r="A32" t="str">
        <f t="shared" si="0"/>
        <v>80148</v>
      </c>
      <c r="B32" t="str">
        <f t="shared" si="1"/>
        <v>W4480</v>
      </c>
      <c r="C32" s="48" t="s">
        <v>129</v>
      </c>
      <c r="D32" s="55" t="s">
        <v>142</v>
      </c>
      <c r="E32" s="57">
        <f>SUMIFS('wniosek WPF'!$M$14:$M$31,'wniosek WPF'!$A$14:$A$31,A32,'wniosek WPF'!$B$14:$B$31,B32,'wniosek WPF'!$G$14:$G$31,D32)</f>
        <v>0</v>
      </c>
      <c r="F32" s="57">
        <f>SUMIFS('wniosek WPF'!$Q$14:$Q$31,'wniosek WPF'!$A$14:$A$31,$A32,'wniosek WPF'!$B$14:$B$31,$B32,'wniosek WPF'!$G$14:$G$31,$D32)</f>
        <v>0</v>
      </c>
      <c r="G32" s="57">
        <f>SUMIFS('wniosek WPF'!$U$14:$U$31,'wniosek WPF'!$A$14:$A$31,$A32,'wniosek WPF'!$B$14:$B$31,$B32,'wniosek WPF'!$G$14:$G$31,$D32)</f>
        <v>0</v>
      </c>
      <c r="H32" s="57">
        <f>SUMIFS('wniosek WPF'!$Y$14:$Y$31,'wniosek WPF'!$A$14:$A$31,$A32,'wniosek WPF'!$B$14:$B$31,$B32,'wniosek WPF'!$G$14:$G$31,$D32)</f>
        <v>0</v>
      </c>
      <c r="I32" s="57">
        <f>SUMIFS('wniosek WPF'!$AC$14:$AC$31,'wniosek WPF'!$A$14:$A$31,$A32,'wniosek WPF'!$B$14:$B$31,$B32,'wniosek WPF'!$G$14:$G$31,$D32)</f>
        <v>0</v>
      </c>
      <c r="J32" s="57">
        <f>SUMIFS('wniosek WPF'!$AG$14:$AG$31,'wniosek WPF'!$A$14:$A$31,$A32,'wniosek WPF'!$B$14:$B$31,$B32,'wniosek WPF'!$G$14:$G$31,$D32)</f>
        <v>0</v>
      </c>
    </row>
    <row r="33" spans="1:10">
      <c r="A33" t="str">
        <f t="shared" si="0"/>
        <v>85406</v>
      </c>
      <c r="B33" t="str">
        <f t="shared" si="1"/>
        <v>W4260</v>
      </c>
      <c r="C33" s="48" t="s">
        <v>130</v>
      </c>
      <c r="D33" s="55" t="s">
        <v>142</v>
      </c>
      <c r="E33" s="57">
        <f>SUMIFS('wniosek WPF'!$M$14:$M$31,'wniosek WPF'!$A$14:$A$31,A33,'wniosek WPF'!$B$14:$B$31,B33,'wniosek WPF'!$G$14:$G$31,D33)</f>
        <v>0</v>
      </c>
      <c r="F33" s="57">
        <f>SUMIFS('wniosek WPF'!$Q$14:$Q$31,'wniosek WPF'!$A$14:$A$31,$A33,'wniosek WPF'!$B$14:$B$31,$B33,'wniosek WPF'!$G$14:$G$31,$D33)</f>
        <v>0</v>
      </c>
      <c r="G33" s="57">
        <f>SUMIFS('wniosek WPF'!$U$14:$U$31,'wniosek WPF'!$A$14:$A$31,$A33,'wniosek WPF'!$B$14:$B$31,$B33,'wniosek WPF'!$G$14:$G$31,$D33)</f>
        <v>0</v>
      </c>
      <c r="H33" s="57">
        <f>SUMIFS('wniosek WPF'!$Y$14:$Y$31,'wniosek WPF'!$A$14:$A$31,$A33,'wniosek WPF'!$B$14:$B$31,$B33,'wniosek WPF'!$G$14:$G$31,$D33)</f>
        <v>0</v>
      </c>
      <c r="I33" s="57">
        <f>SUMIFS('wniosek WPF'!$AC$14:$AC$31,'wniosek WPF'!$A$14:$A$31,$A33,'wniosek WPF'!$B$14:$B$31,$B33,'wniosek WPF'!$G$14:$G$31,$D33)</f>
        <v>0</v>
      </c>
      <c r="J33" s="57">
        <f>SUMIFS('wniosek WPF'!$AG$14:$AG$31,'wniosek WPF'!$A$14:$A$31,$A33,'wniosek WPF'!$B$14:$B$31,$B33,'wniosek WPF'!$G$14:$G$31,$D33)</f>
        <v>0</v>
      </c>
    </row>
    <row r="34" spans="1:10">
      <c r="A34" t="str">
        <f t="shared" si="0"/>
        <v>85406</v>
      </c>
      <c r="B34" t="str">
        <f t="shared" si="1"/>
        <v>W4300</v>
      </c>
      <c r="C34" s="48" t="s">
        <v>131</v>
      </c>
      <c r="D34" s="55" t="s">
        <v>142</v>
      </c>
      <c r="E34" s="57">
        <f>SUMIFS('wniosek WPF'!$M$14:$M$31,'wniosek WPF'!$A$14:$A$31,A34,'wniosek WPF'!$B$14:$B$31,B34,'wniosek WPF'!$G$14:$G$31,D34)</f>
        <v>0</v>
      </c>
      <c r="F34" s="57">
        <f>SUMIFS('wniosek WPF'!$Q$14:$Q$31,'wniosek WPF'!$A$14:$A$31,$A34,'wniosek WPF'!$B$14:$B$31,$B34,'wniosek WPF'!$G$14:$G$31,$D34)</f>
        <v>0</v>
      </c>
      <c r="G34" s="57">
        <f>SUMIFS('wniosek WPF'!$U$14:$U$31,'wniosek WPF'!$A$14:$A$31,$A34,'wniosek WPF'!$B$14:$B$31,$B34,'wniosek WPF'!$G$14:$G$31,$D34)</f>
        <v>0</v>
      </c>
      <c r="H34" s="57">
        <f>SUMIFS('wniosek WPF'!$Y$14:$Y$31,'wniosek WPF'!$A$14:$A$31,$A34,'wniosek WPF'!$B$14:$B$31,$B34,'wniosek WPF'!$G$14:$G$31,$D34)</f>
        <v>0</v>
      </c>
      <c r="I34" s="57">
        <f>SUMIFS('wniosek WPF'!$AC$14:$AC$31,'wniosek WPF'!$A$14:$A$31,$A34,'wniosek WPF'!$B$14:$B$31,$B34,'wniosek WPF'!$G$14:$G$31,$D34)</f>
        <v>0</v>
      </c>
      <c r="J34" s="57">
        <f>SUMIFS('wniosek WPF'!$AG$14:$AG$31,'wniosek WPF'!$A$14:$A$31,$A34,'wniosek WPF'!$B$14:$B$31,$B34,'wniosek WPF'!$G$14:$G$31,$D34)</f>
        <v>0</v>
      </c>
    </row>
    <row r="35" spans="1:10">
      <c r="A35" t="str">
        <f t="shared" si="0"/>
        <v>85406</v>
      </c>
      <c r="B35" t="str">
        <f t="shared" si="1"/>
        <v>W4360</v>
      </c>
      <c r="C35" s="48" t="s">
        <v>132</v>
      </c>
      <c r="D35" s="55" t="s">
        <v>142</v>
      </c>
      <c r="E35" s="57">
        <f>SUMIFS('wniosek WPF'!$M$14:$M$31,'wniosek WPF'!$A$14:$A$31,A35,'wniosek WPF'!$B$14:$B$31,B35,'wniosek WPF'!$G$14:$G$31,D35)</f>
        <v>0</v>
      </c>
      <c r="F35" s="57">
        <f>SUMIFS('wniosek WPF'!$Q$14:$Q$31,'wniosek WPF'!$A$14:$A$31,$A35,'wniosek WPF'!$B$14:$B$31,$B35,'wniosek WPF'!$G$14:$G$31,$D35)</f>
        <v>0</v>
      </c>
      <c r="G35" s="57">
        <f>SUMIFS('wniosek WPF'!$U$14:$U$31,'wniosek WPF'!$A$14:$A$31,$A35,'wniosek WPF'!$B$14:$B$31,$B35,'wniosek WPF'!$G$14:$G$31,$D35)</f>
        <v>0</v>
      </c>
      <c r="H35" s="57">
        <f>SUMIFS('wniosek WPF'!$Y$14:$Y$31,'wniosek WPF'!$A$14:$A$31,$A35,'wniosek WPF'!$B$14:$B$31,$B35,'wniosek WPF'!$G$14:$G$31,$D35)</f>
        <v>0</v>
      </c>
      <c r="I35" s="57">
        <f>SUMIFS('wniosek WPF'!$AC$14:$AC$31,'wniosek WPF'!$A$14:$A$31,$A35,'wniosek WPF'!$B$14:$B$31,$B35,'wniosek WPF'!$G$14:$G$31,$D35)</f>
        <v>0</v>
      </c>
      <c r="J35" s="57">
        <f>SUMIFS('wniosek WPF'!$AG$14:$AG$31,'wniosek WPF'!$A$14:$A$31,$A35,'wniosek WPF'!$B$14:$B$31,$B35,'wniosek WPF'!$G$14:$G$31,$D35)</f>
        <v>0</v>
      </c>
    </row>
    <row r="36" spans="1:10">
      <c r="A36" t="str">
        <f t="shared" si="0"/>
        <v>85406</v>
      </c>
      <c r="B36" t="str">
        <f t="shared" si="1"/>
        <v>W4400</v>
      </c>
      <c r="C36" s="48" t="s">
        <v>133</v>
      </c>
      <c r="D36" s="55" t="s">
        <v>142</v>
      </c>
      <c r="E36" s="57">
        <f>SUMIFS('wniosek WPF'!$M$14:$M$31,'wniosek WPF'!$A$14:$A$31,A36,'wniosek WPF'!$B$14:$B$31,B36,'wniosek WPF'!$G$14:$G$31,D36)</f>
        <v>0</v>
      </c>
      <c r="F36" s="57">
        <f>SUMIFS('wniosek WPF'!$Q$14:$Q$31,'wniosek WPF'!$A$14:$A$31,$A36,'wniosek WPF'!$B$14:$B$31,$B36,'wniosek WPF'!$G$14:$G$31,$D36)</f>
        <v>0</v>
      </c>
      <c r="G36" s="57">
        <f>SUMIFS('wniosek WPF'!$U$14:$U$31,'wniosek WPF'!$A$14:$A$31,$A36,'wniosek WPF'!$B$14:$B$31,$B36,'wniosek WPF'!$G$14:$G$31,$D36)</f>
        <v>0</v>
      </c>
      <c r="H36" s="57">
        <f>SUMIFS('wniosek WPF'!$Y$14:$Y$31,'wniosek WPF'!$A$14:$A$31,$A36,'wniosek WPF'!$B$14:$B$31,$B36,'wniosek WPF'!$G$14:$G$31,$D36)</f>
        <v>0</v>
      </c>
      <c r="I36" s="57">
        <f>SUMIFS('wniosek WPF'!$AC$14:$AC$31,'wniosek WPF'!$A$14:$A$31,$A36,'wniosek WPF'!$B$14:$B$31,$B36,'wniosek WPF'!$G$14:$G$31,$D36)</f>
        <v>0</v>
      </c>
      <c r="J36" s="57">
        <f>SUMIFS('wniosek WPF'!$AG$14:$AG$31,'wniosek WPF'!$A$14:$A$31,$A36,'wniosek WPF'!$B$14:$B$31,$B36,'wniosek WPF'!$G$14:$G$31,$D36)</f>
        <v>0</v>
      </c>
    </row>
    <row r="37" spans="1:10">
      <c r="A37" t="str">
        <f t="shared" si="0"/>
        <v>85406</v>
      </c>
      <c r="B37" t="str">
        <f t="shared" si="1"/>
        <v>W4480</v>
      </c>
      <c r="C37" s="48" t="s">
        <v>134</v>
      </c>
      <c r="D37" s="55" t="s">
        <v>142</v>
      </c>
      <c r="E37" s="57">
        <f>SUMIFS('wniosek WPF'!$M$14:$M$31,'wniosek WPF'!$A$14:$A$31,A37,'wniosek WPF'!$B$14:$B$31,B37,'wniosek WPF'!$G$14:$G$31,D37)</f>
        <v>0</v>
      </c>
      <c r="F37" s="57">
        <f>SUMIFS('wniosek WPF'!$Q$14:$Q$31,'wniosek WPF'!$A$14:$A$31,$A37,'wniosek WPF'!$B$14:$B$31,$B37,'wniosek WPF'!$G$14:$G$31,$D37)</f>
        <v>0</v>
      </c>
      <c r="G37" s="57">
        <f>SUMIFS('wniosek WPF'!$U$14:$U$31,'wniosek WPF'!$A$14:$A$31,$A37,'wniosek WPF'!$B$14:$B$31,$B37,'wniosek WPF'!$G$14:$G$31,$D37)</f>
        <v>0</v>
      </c>
      <c r="H37" s="57">
        <f>SUMIFS('wniosek WPF'!$Y$14:$Y$31,'wniosek WPF'!$A$14:$A$31,$A37,'wniosek WPF'!$B$14:$B$31,$B37,'wniosek WPF'!$G$14:$G$31,$D37)</f>
        <v>0</v>
      </c>
      <c r="I37" s="57">
        <f>SUMIFS('wniosek WPF'!$AC$14:$AC$31,'wniosek WPF'!$A$14:$A$31,$A37,'wniosek WPF'!$B$14:$B$31,$B37,'wniosek WPF'!$G$14:$G$31,$D37)</f>
        <v>0</v>
      </c>
      <c r="J37" s="57">
        <f>SUMIFS('wniosek WPF'!$AG$14:$AG$31,'wniosek WPF'!$A$14:$A$31,$A37,'wniosek WPF'!$B$14:$B$31,$B37,'wniosek WPF'!$G$14:$G$31,$D37)</f>
        <v>0</v>
      </c>
    </row>
    <row r="38" spans="1:10">
      <c r="E38" s="51"/>
      <c r="F38" s="51"/>
      <c r="G38" s="51"/>
      <c r="H38" s="51"/>
      <c r="I38" s="51"/>
      <c r="J38" s="51"/>
    </row>
    <row r="39" spans="1:10">
      <c r="D39" s="69" t="s">
        <v>152</v>
      </c>
      <c r="E39" s="70">
        <f>SUM(E3:E38)</f>
        <v>0</v>
      </c>
      <c r="F39" s="70">
        <f t="shared" ref="F39:J39" si="2">SUM(F3:F38)</f>
        <v>0</v>
      </c>
      <c r="G39" s="70">
        <f t="shared" si="2"/>
        <v>0</v>
      </c>
      <c r="H39" s="70">
        <f t="shared" si="2"/>
        <v>0</v>
      </c>
      <c r="I39" s="70">
        <f t="shared" si="2"/>
        <v>0</v>
      </c>
      <c r="J39" s="70">
        <f t="shared" si="2"/>
        <v>0</v>
      </c>
    </row>
    <row r="40" spans="1:10" hidden="1">
      <c r="D40" s="72"/>
      <c r="E40" s="57">
        <f>'wniosek WPF'!M32</f>
        <v>0</v>
      </c>
      <c r="F40" s="57">
        <f>'wniosek WPF'!Q32</f>
        <v>0</v>
      </c>
      <c r="G40" s="57">
        <f>'wniosek WPF'!U32</f>
        <v>0</v>
      </c>
      <c r="H40" s="57">
        <f>'wniosek WPF'!Y32</f>
        <v>0</v>
      </c>
      <c r="I40" s="57">
        <f>'wniosek WPF'!AC32</f>
        <v>0</v>
      </c>
      <c r="J40" s="57">
        <f>'wniosek WPF'!AG32</f>
        <v>0</v>
      </c>
    </row>
    <row r="41" spans="1:10" hidden="1">
      <c r="D41" s="71">
        <f>IF(SUM(E39:J39)=SUM(E40:J40),1,0)</f>
        <v>1</v>
      </c>
      <c r="E41" s="71"/>
      <c r="F41" s="57"/>
      <c r="G41" s="57"/>
      <c r="H41" s="57"/>
      <c r="I41" s="57"/>
      <c r="J41" s="57"/>
    </row>
    <row r="42" spans="1:10">
      <c r="E42" s="51"/>
      <c r="F42" s="51"/>
      <c r="G42" s="51"/>
      <c r="H42" s="51"/>
      <c r="I42" s="51"/>
      <c r="J42" s="51"/>
    </row>
    <row r="43" spans="1:10">
      <c r="E43" s="51"/>
      <c r="F43" s="51"/>
      <c r="G43" s="51"/>
      <c r="H43" s="51"/>
      <c r="I43" s="51"/>
      <c r="J43" s="51"/>
    </row>
    <row r="44" spans="1:10">
      <c r="E44" s="51"/>
      <c r="J44" s="51"/>
    </row>
    <row r="45" spans="1:10">
      <c r="E45" s="51"/>
      <c r="J45" s="51"/>
    </row>
    <row r="46" spans="1:10">
      <c r="E46" s="51"/>
      <c r="F46" s="51"/>
      <c r="G46" s="51"/>
      <c r="H46" s="51"/>
      <c r="I46" s="51"/>
      <c r="J46" s="51"/>
    </row>
    <row r="47" spans="1:10">
      <c r="E47" s="51"/>
      <c r="F47" s="51"/>
      <c r="G47" s="51"/>
      <c r="H47" s="51"/>
      <c r="I47" s="51"/>
      <c r="J47" s="51"/>
    </row>
    <row r="48" spans="1:10">
      <c r="E48" s="51"/>
      <c r="F48" s="51"/>
      <c r="G48" s="42"/>
      <c r="H48" s="42"/>
      <c r="I48" s="42"/>
      <c r="J48" s="42"/>
    </row>
    <row r="49" spans="7:10">
      <c r="G49" s="117" t="s">
        <v>51</v>
      </c>
      <c r="H49" s="117"/>
      <c r="I49" s="117"/>
      <c r="J49" s="117"/>
    </row>
  </sheetData>
  <sheetProtection algorithmName="SHA-512" hashValue="iXylLcAoD65SebfSUzaDbACJApRATwpeZ/6ll9xbjNH9qNVCoSQ9D4wQPxB7Dseqoo2h0Bp5ivWGAt8fle/hnQ==" saltValue="X67KvG8V7hlWv9GJ6TjK9g==" spinCount="100000" sheet="1" objects="1" scenarios="1"/>
  <mergeCells count="3">
    <mergeCell ref="D1:H1"/>
    <mergeCell ref="I1:J1"/>
    <mergeCell ref="G49:J49"/>
  </mergeCells>
  <phoneticPr fontId="50" type="noConversion"/>
  <conditionalFormatting sqref="D41:E41">
    <cfRule type="expression" dxfId="1" priority="1">
      <formula>"wniosek błędny"</formula>
    </cfRule>
  </conditionalFormatting>
  <conditionalFormatting sqref="I1:J1">
    <cfRule type="expression" dxfId="0" priority="2">
      <formula>$D$41=0</formula>
    </cfRule>
  </conditionalFormatting>
  <pageMargins left="0.39370078740157483" right="0.39370078740157483" top="0.39370078740157483" bottom="0.39370078740157483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2"/>
  <sheetViews>
    <sheetView workbookViewId="0">
      <pane xSplit="3" ySplit="11" topLeftCell="D12" activePane="bottomRight" state="frozen"/>
      <selection pane="topRight" activeCell="C1" sqref="C1"/>
      <selection pane="bottomLeft" activeCell="A12" sqref="A12"/>
      <selection pane="bottomRight" activeCell="B12" sqref="B12"/>
    </sheetView>
  </sheetViews>
  <sheetFormatPr defaultRowHeight="12.75"/>
  <cols>
    <col min="1" max="1" width="18" customWidth="1"/>
    <col min="2" max="2" width="20.28515625" customWidth="1"/>
    <col min="3" max="3" width="19.42578125" customWidth="1"/>
    <col min="4" max="15" width="16" customWidth="1"/>
  </cols>
  <sheetData>
    <row r="1" spans="1:15">
      <c r="A1" s="21"/>
      <c r="B1" s="2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53">
        <f>'wniosek WPF'!C2</f>
        <v>0</v>
      </c>
      <c r="B2" s="1"/>
      <c r="C2" s="1"/>
      <c r="D2" s="1"/>
      <c r="E2" s="1"/>
      <c r="F2" s="1"/>
      <c r="G2" s="60" t="s">
        <v>38</v>
      </c>
      <c r="H2" s="59">
        <f ca="1">TODAY()</f>
        <v>45370</v>
      </c>
      <c r="I2" s="1"/>
      <c r="J2" s="1"/>
      <c r="M2" s="1"/>
      <c r="N2" s="1"/>
    </row>
    <row r="3" spans="1:15">
      <c r="A3" s="21"/>
      <c r="B3" s="21"/>
      <c r="D3" s="1"/>
      <c r="E3" s="1"/>
      <c r="F3" s="1"/>
      <c r="G3" s="1"/>
      <c r="H3" s="60"/>
      <c r="I3" s="19"/>
      <c r="J3" s="1"/>
      <c r="K3" s="1"/>
      <c r="N3" s="1"/>
      <c r="O3" s="1"/>
    </row>
    <row r="4" spans="1:15">
      <c r="A4" s="127"/>
      <c r="B4" s="127"/>
      <c r="C4" s="127"/>
      <c r="D4" s="127"/>
      <c r="E4" s="127"/>
      <c r="F4" s="33"/>
      <c r="G4" s="33"/>
      <c r="H4" s="19"/>
      <c r="J4" s="2"/>
      <c r="K4" s="2"/>
      <c r="L4" s="2"/>
      <c r="M4" s="3"/>
      <c r="N4" s="1"/>
      <c r="O4" s="1"/>
    </row>
    <row r="5" spans="1:15">
      <c r="A5" s="5" t="s">
        <v>39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9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 customHeight="1">
      <c r="A7" s="125" t="s">
        <v>11</v>
      </c>
      <c r="B7" s="125"/>
      <c r="C7" s="125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>
      <c r="A8" s="126"/>
      <c r="B8" s="126"/>
      <c r="C8" s="126"/>
      <c r="D8" s="1"/>
      <c r="E8" s="1"/>
      <c r="F8" s="1"/>
      <c r="G8" s="1"/>
      <c r="H8" s="1"/>
      <c r="I8" s="1"/>
      <c r="J8" s="34"/>
      <c r="K8" s="1"/>
      <c r="L8" s="1"/>
      <c r="M8" s="1"/>
      <c r="N8" s="1"/>
      <c r="O8" s="1"/>
    </row>
    <row r="9" spans="1:15" ht="12.75" customHeight="1">
      <c r="A9" s="128" t="s">
        <v>10</v>
      </c>
      <c r="B9" s="124" t="s">
        <v>150</v>
      </c>
      <c r="C9" s="129" t="s">
        <v>50</v>
      </c>
      <c r="D9" s="130" t="s">
        <v>58</v>
      </c>
      <c r="E9" s="131"/>
      <c r="F9" s="122" t="s">
        <v>59</v>
      </c>
      <c r="G9" s="123"/>
      <c r="H9" s="121" t="s">
        <v>60</v>
      </c>
      <c r="I9" s="121"/>
      <c r="J9" s="120" t="s">
        <v>61</v>
      </c>
      <c r="K9" s="120"/>
      <c r="L9" s="121" t="s">
        <v>62</v>
      </c>
      <c r="M9" s="121"/>
      <c r="N9" s="120" t="s">
        <v>63</v>
      </c>
      <c r="O9" s="120"/>
    </row>
    <row r="10" spans="1:15">
      <c r="A10" s="128"/>
      <c r="B10" s="124"/>
      <c r="C10" s="129"/>
      <c r="D10" s="121" t="s">
        <v>12</v>
      </c>
      <c r="E10" s="121"/>
      <c r="F10" s="120" t="s">
        <v>12</v>
      </c>
      <c r="G10" s="120"/>
      <c r="H10" s="121" t="s">
        <v>12</v>
      </c>
      <c r="I10" s="121"/>
      <c r="J10" s="120" t="s">
        <v>12</v>
      </c>
      <c r="K10" s="120"/>
      <c r="L10" s="121" t="s">
        <v>12</v>
      </c>
      <c r="M10" s="121"/>
      <c r="N10" s="120" t="s">
        <v>12</v>
      </c>
      <c r="O10" s="120"/>
    </row>
    <row r="11" spans="1:15" ht="65.25" customHeight="1">
      <c r="A11" s="128"/>
      <c r="B11" s="124"/>
      <c r="C11" s="129"/>
      <c r="D11" s="6" t="s">
        <v>13</v>
      </c>
      <c r="E11" s="6" t="s">
        <v>40</v>
      </c>
      <c r="F11" s="24" t="s">
        <v>13</v>
      </c>
      <c r="G11" s="24" t="s">
        <v>40</v>
      </c>
      <c r="H11" s="8" t="s">
        <v>13</v>
      </c>
      <c r="I11" s="6" t="s">
        <v>40</v>
      </c>
      <c r="J11" s="25" t="s">
        <v>13</v>
      </c>
      <c r="K11" s="24" t="s">
        <v>40</v>
      </c>
      <c r="L11" s="8" t="s">
        <v>13</v>
      </c>
      <c r="M11" s="8" t="s">
        <v>40</v>
      </c>
      <c r="N11" s="25" t="s">
        <v>13</v>
      </c>
      <c r="O11" s="25" t="s">
        <v>40</v>
      </c>
    </row>
    <row r="12" spans="1:15" ht="24" customHeight="1">
      <c r="A12" s="61"/>
      <c r="B12" s="58"/>
      <c r="C12" s="62" t="s">
        <v>49</v>
      </c>
      <c r="D12" s="35"/>
      <c r="E12" s="36"/>
      <c r="F12" s="35"/>
      <c r="G12" s="1"/>
      <c r="H12" s="35"/>
      <c r="I12" s="36"/>
      <c r="J12" s="35"/>
      <c r="K12" s="36"/>
      <c r="L12" s="35"/>
      <c r="M12" s="36"/>
      <c r="N12" s="35"/>
      <c r="O12" s="36"/>
    </row>
    <row r="13" spans="1:15" ht="24" customHeight="1">
      <c r="A13" s="26"/>
      <c r="B13" s="26"/>
      <c r="C13" s="41" t="s">
        <v>49</v>
      </c>
      <c r="D13" s="35"/>
      <c r="E13" s="36"/>
      <c r="F13" s="35"/>
      <c r="G13" s="36"/>
      <c r="H13" s="35"/>
      <c r="I13" s="36"/>
      <c r="J13" s="35"/>
      <c r="K13" s="36"/>
      <c r="L13" s="35"/>
      <c r="M13" s="36"/>
      <c r="N13" s="35"/>
      <c r="O13" s="36"/>
    </row>
    <row r="14" spans="1:15" ht="24" customHeight="1">
      <c r="A14" s="26"/>
      <c r="B14" s="26"/>
      <c r="C14" s="41" t="s">
        <v>49</v>
      </c>
      <c r="D14" s="35"/>
      <c r="E14" s="36"/>
      <c r="F14" s="35"/>
      <c r="G14" s="36"/>
      <c r="H14" s="35"/>
      <c r="I14" s="36"/>
      <c r="J14" s="35"/>
      <c r="K14" s="36"/>
      <c r="L14" s="35"/>
      <c r="M14" s="36"/>
      <c r="N14" s="35"/>
      <c r="O14" s="36"/>
    </row>
    <row r="15" spans="1:15" ht="24" customHeight="1">
      <c r="A15" s="26"/>
      <c r="B15" s="26"/>
      <c r="C15" s="41" t="s">
        <v>49</v>
      </c>
      <c r="D15" s="35"/>
      <c r="E15" s="36"/>
      <c r="F15" s="35"/>
      <c r="G15" s="36"/>
      <c r="H15" s="35"/>
      <c r="I15" s="36"/>
      <c r="J15" s="35"/>
      <c r="K15" s="36"/>
      <c r="L15" s="35"/>
      <c r="M15" s="36"/>
      <c r="N15" s="35"/>
      <c r="O15" s="36"/>
    </row>
    <row r="16" spans="1:15" ht="24" customHeight="1">
      <c r="A16" s="26"/>
      <c r="B16" s="26"/>
      <c r="C16" s="41" t="s">
        <v>49</v>
      </c>
      <c r="D16" s="35"/>
      <c r="E16" s="36"/>
      <c r="F16" s="35"/>
      <c r="G16" s="36"/>
      <c r="H16" s="35"/>
      <c r="I16" s="36"/>
      <c r="J16" s="35"/>
      <c r="K16" s="36"/>
      <c r="L16" s="35"/>
      <c r="M16" s="36"/>
      <c r="N16" s="35"/>
      <c r="O16" s="36"/>
    </row>
    <row r="17" spans="1:15" ht="24" customHeight="1">
      <c r="A17" s="26"/>
      <c r="B17" s="26"/>
      <c r="C17" s="41" t="s">
        <v>49</v>
      </c>
      <c r="D17" s="35"/>
      <c r="E17" s="36"/>
      <c r="F17" s="35"/>
      <c r="G17" s="36"/>
      <c r="H17" s="35"/>
      <c r="I17" s="36"/>
      <c r="J17" s="35"/>
      <c r="K17" s="36"/>
      <c r="L17" s="35"/>
      <c r="M17" s="36"/>
      <c r="N17" s="35"/>
      <c r="O17" s="36"/>
    </row>
    <row r="18" spans="1:15" ht="24" customHeight="1">
      <c r="A18" s="26"/>
      <c r="B18" s="26"/>
      <c r="C18" s="41" t="s">
        <v>49</v>
      </c>
      <c r="D18" s="35"/>
      <c r="E18" s="36"/>
      <c r="F18" s="35"/>
      <c r="G18" s="36"/>
      <c r="H18" s="35"/>
      <c r="I18" s="36"/>
      <c r="J18" s="35"/>
      <c r="K18" s="36"/>
      <c r="L18" s="35"/>
      <c r="M18" s="36"/>
      <c r="N18" s="35"/>
      <c r="O18" s="36"/>
    </row>
    <row r="19" spans="1:15" ht="24" customHeight="1">
      <c r="A19" s="26"/>
      <c r="B19" s="26"/>
      <c r="C19" s="41" t="s">
        <v>49</v>
      </c>
      <c r="D19" s="35"/>
      <c r="E19" s="36"/>
      <c r="F19" s="35"/>
      <c r="G19" s="36"/>
      <c r="H19" s="35"/>
      <c r="I19" s="36"/>
      <c r="J19" s="35"/>
      <c r="K19" s="36"/>
      <c r="L19" s="35"/>
      <c r="M19" s="36"/>
      <c r="N19" s="35"/>
      <c r="O19" s="36"/>
    </row>
    <row r="20" spans="1:15" ht="24" customHeight="1">
      <c r="A20" s="26"/>
      <c r="B20" s="26"/>
      <c r="C20" s="41" t="s">
        <v>49</v>
      </c>
      <c r="D20" s="35"/>
      <c r="E20" s="36"/>
      <c r="F20" s="35"/>
      <c r="G20" s="36"/>
      <c r="H20" s="35"/>
      <c r="I20" s="36"/>
      <c r="J20" s="35"/>
      <c r="K20" s="36"/>
      <c r="L20" s="35"/>
      <c r="M20" s="36"/>
      <c r="N20" s="35"/>
      <c r="O20" s="36"/>
    </row>
    <row r="21" spans="1:15" ht="24" customHeight="1">
      <c r="A21" s="26"/>
      <c r="B21" s="26"/>
      <c r="C21" s="41" t="s">
        <v>49</v>
      </c>
      <c r="D21" s="35"/>
      <c r="E21" s="36"/>
      <c r="F21" s="35"/>
      <c r="G21" s="36"/>
      <c r="H21" s="35"/>
      <c r="I21" s="36"/>
      <c r="J21" s="35"/>
      <c r="K21" s="36"/>
      <c r="L21" s="35"/>
      <c r="M21" s="36"/>
      <c r="N21" s="35"/>
      <c r="O21" s="36"/>
    </row>
    <row r="22" spans="1:15" ht="24" customHeight="1">
      <c r="A22" s="26"/>
      <c r="B22" s="26"/>
      <c r="C22" s="41" t="s">
        <v>49</v>
      </c>
      <c r="D22" s="35"/>
      <c r="E22" s="36"/>
      <c r="F22" s="35"/>
      <c r="G22" s="36"/>
      <c r="H22" s="35"/>
      <c r="I22" s="36"/>
      <c r="J22" s="35"/>
      <c r="K22" s="36"/>
      <c r="L22" s="35"/>
      <c r="M22" s="36"/>
      <c r="N22" s="35"/>
      <c r="O22" s="36"/>
    </row>
    <row r="23" spans="1:15" ht="24" customHeight="1">
      <c r="A23" s="26"/>
      <c r="B23" s="26"/>
      <c r="C23" s="41" t="s">
        <v>49</v>
      </c>
      <c r="D23" s="35"/>
      <c r="E23" s="36"/>
      <c r="F23" s="35"/>
      <c r="G23" s="36"/>
      <c r="H23" s="35"/>
      <c r="I23" s="36"/>
      <c r="J23" s="35"/>
      <c r="K23" s="36"/>
      <c r="L23" s="35"/>
      <c r="M23" s="36"/>
      <c r="N23" s="35"/>
      <c r="O23" s="36"/>
    </row>
    <row r="24" spans="1:15" ht="24" customHeight="1">
      <c r="A24" s="26"/>
      <c r="B24" s="26"/>
      <c r="C24" s="41" t="s">
        <v>49</v>
      </c>
      <c r="D24" s="35"/>
      <c r="E24" s="36"/>
      <c r="F24" s="35"/>
      <c r="G24" s="36"/>
      <c r="H24" s="35"/>
      <c r="I24" s="36"/>
      <c r="J24" s="35"/>
      <c r="K24" s="36"/>
      <c r="L24" s="35"/>
      <c r="M24" s="36"/>
      <c r="N24" s="35"/>
      <c r="O24" s="36"/>
    </row>
    <row r="26" spans="1:15">
      <c r="B26" s="37"/>
      <c r="C26" s="37"/>
      <c r="D26" s="17" t="s">
        <v>15</v>
      </c>
      <c r="E26" s="37"/>
      <c r="F26" s="37"/>
      <c r="G26" s="37"/>
      <c r="H26" s="37"/>
      <c r="I26" s="37"/>
      <c r="J26" s="37"/>
    </row>
    <row r="27" spans="1:1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5">
      <c r="A28" s="37"/>
      <c r="B28" s="37"/>
      <c r="C28" s="37"/>
      <c r="D28" s="37"/>
      <c r="E28" s="37"/>
      <c r="F28" s="37"/>
      <c r="G28" s="37"/>
      <c r="H28" s="37"/>
      <c r="I28" s="37"/>
      <c r="J28" s="37"/>
    </row>
    <row r="29" spans="1:15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5">
      <c r="A30" s="37"/>
      <c r="B30" s="37"/>
      <c r="C30" s="37"/>
      <c r="D30" s="37"/>
      <c r="E30" s="37"/>
      <c r="F30" s="37"/>
      <c r="G30" s="37"/>
      <c r="H30" s="37"/>
      <c r="I30" s="37"/>
      <c r="J30" s="37"/>
    </row>
    <row r="31" spans="1:15">
      <c r="A31" s="37"/>
      <c r="B31" s="37"/>
      <c r="C31" s="37"/>
      <c r="D31" s="38"/>
      <c r="E31" s="68"/>
      <c r="F31" s="37"/>
      <c r="G31" s="38"/>
      <c r="H31" s="38"/>
      <c r="I31" s="38"/>
    </row>
    <row r="32" spans="1:15">
      <c r="D32" s="17" t="s">
        <v>57</v>
      </c>
      <c r="E32" s="17"/>
      <c r="F32" s="17"/>
      <c r="G32" s="18"/>
      <c r="H32" s="18" t="s">
        <v>51</v>
      </c>
      <c r="J32" s="18"/>
    </row>
  </sheetData>
  <sheetProtection algorithmName="SHA-512" hashValue="xjX5Ku2dVDhpQ2qA6EeQEtJYS13GONQW/mk2nEH4bfNgi6aYrF8C+XEC+3k8u1E6bDqmxHNgriryw7kRuoBtOg==" saltValue="EVavwTuelCbvEElHqp3z3A==" spinCount="100000" sheet="1" objects="1" scenarios="1"/>
  <mergeCells count="17">
    <mergeCell ref="B9:B11"/>
    <mergeCell ref="A7:C8"/>
    <mergeCell ref="A4:E4"/>
    <mergeCell ref="A9:A11"/>
    <mergeCell ref="C9:C11"/>
    <mergeCell ref="D9:E9"/>
    <mergeCell ref="D10:E10"/>
    <mergeCell ref="F9:G9"/>
    <mergeCell ref="H9:I9"/>
    <mergeCell ref="J9:K9"/>
    <mergeCell ref="L9:M9"/>
    <mergeCell ref="N9:O9"/>
    <mergeCell ref="F10:G10"/>
    <mergeCell ref="H10:I10"/>
    <mergeCell ref="J10:K10"/>
    <mergeCell ref="L10:M10"/>
    <mergeCell ref="N10:O10"/>
  </mergeCells>
  <pageMargins left="0.39370078740157483" right="0.39370078740157483" top="0.39370078740157483" bottom="0.39370078740157483" header="0.31496062992125984" footer="0.31496062992125984"/>
  <pageSetup paperSize="9" scale="90" fitToWidth="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1000000}">
          <x14:formula1>
            <xm:f>Lista!$C$2:$C$36</xm:f>
          </x14:formula1>
          <xm:sqref>A12:A24</xm:sqref>
        </x14:dataValidation>
        <x14:dataValidation type="list" allowBlank="1" showInputMessage="1" showErrorMessage="1" xr:uid="{397628D3-9A07-48DB-8125-5B982984351F}">
          <x14:formula1>
            <xm:f>Lista!$A$2:$A$34</xm:f>
          </x14:formula1>
          <xm:sqref>A2</xm:sqref>
        </x14:dataValidation>
        <x14:dataValidation type="list" allowBlank="1" showInputMessage="1" showErrorMessage="1" xr:uid="{0EC0F780-AAA5-439B-B4D0-85617E40C441}">
          <x14:formula1>
            <xm:f>Lista!$E$2:$E$6</xm:f>
          </x14:formula1>
          <xm:sqref>B12:B24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5</vt:i4>
      </vt:variant>
    </vt:vector>
  </HeadingPairs>
  <TitlesOfParts>
    <vt:vector size="9" baseType="lpstr">
      <vt:lpstr>wniosek WPF</vt:lpstr>
      <vt:lpstr>Lista</vt:lpstr>
      <vt:lpstr>Podsumowanie</vt:lpstr>
      <vt:lpstr>uzasadnienie WPF</vt:lpstr>
      <vt:lpstr>Podsumowanie!Obszar_wydruku</vt:lpstr>
      <vt:lpstr>'uzasadnienie WPF'!Obszar_wydruku</vt:lpstr>
      <vt:lpstr>'wniosek WPF'!Obszar_wydruku</vt:lpstr>
      <vt:lpstr>'uzasadnienie WPF'!Tytuły_wydruku</vt:lpstr>
      <vt:lpstr>'wniosek WPF'!Tytuły_wydruku</vt:lpstr>
    </vt:vector>
  </TitlesOfParts>
  <Company>UMstW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amatuszewska</dc:creator>
  <cp:lastModifiedBy>Andrzej Biechowiak</cp:lastModifiedBy>
  <cp:lastPrinted>2023-05-10T05:53:54Z</cp:lastPrinted>
  <dcterms:created xsi:type="dcterms:W3CDTF">2010-08-26T13:12:27Z</dcterms:created>
  <dcterms:modified xsi:type="dcterms:W3CDTF">2024-03-19T09:51:22Z</dcterms:modified>
</cp:coreProperties>
</file>